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ortal\2024\1ST QUARTER 2024\"/>
    </mc:Choice>
  </mc:AlternateContent>
  <bookViews>
    <workbookView xWindow="0" yWindow="0" windowWidth="20490" windowHeight="7755"/>
  </bookViews>
  <sheets>
    <sheet name="Form 3 - SRE" sheetId="1" r:id="rId1"/>
    <sheet name="FDPP LICENSE" sheetId="2" state="veryHidden" r:id="rId2"/>
  </sheets>
  <definedNames>
    <definedName name="_xlnm.Print_Area" localSheetId="0">'Form 3 - SRE'!$A$1:$G$73</definedName>
  </definedNames>
  <calcPr calcId="162913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9" i="1" l="1"/>
</calcChain>
</file>

<file path=xl/sharedStrings.xml><?xml version="1.0" encoding="utf-8"?>
<sst xmlns="http://schemas.openxmlformats.org/spreadsheetml/2006/main" count="256" uniqueCount="137">
  <si>
    <t>BUREAU OF LOCAL GOVERNMENT FINANCE
DEPARTMENT OF FINANCE
http://blgf.gov.ph/
(DOF-BLGF Memorandum Circular No. 023-2019 dated January 22, 2019, Annex A)</t>
  </si>
  <si>
    <t>STATEMENT OF RECEIPTS AND EXPENDITURES</t>
  </si>
  <si>
    <t>REGION:</t>
  </si>
  <si>
    <t>CALENDAR YEAR:</t>
  </si>
  <si>
    <t>PROVINCE:</t>
  </si>
  <si>
    <t xml:space="preserve">QUARTER/ </t>
  </si>
  <si>
    <t>CITY/MUNICIPALITY:</t>
  </si>
  <si>
    <t>PERIOD COVER:</t>
  </si>
  <si>
    <t>Particulars</t>
  </si>
  <si>
    <t>Income/Targat Budget Appropriations</t>
  </si>
  <si>
    <t xml:space="preserve">General Fund </t>
  </si>
  <si>
    <t>SEF</t>
  </si>
  <si>
    <t>Total</t>
  </si>
  <si>
    <t>LOCAL SOURCES</t>
  </si>
  <si>
    <t>TAX REVENUE</t>
  </si>
  <si>
    <t>Real Property Tax</t>
  </si>
  <si>
    <t>Tax on Business</t>
  </si>
  <si>
    <t>Other Taxes</t>
  </si>
  <si>
    <t>NON TAX REVENUE</t>
  </si>
  <si>
    <t>Regulatory Fees 9permits and Licenses</t>
  </si>
  <si>
    <t>Sevice/UserCharges (Service Income)</t>
  </si>
  <si>
    <t>Receipts from Economic Enterprises (Business Income)</t>
  </si>
  <si>
    <t>Other Receipts (Other General Income)</t>
  </si>
  <si>
    <t>EXTERNAL SOURCES</t>
  </si>
  <si>
    <t>Internal Revenue Allotment</t>
  </si>
  <si>
    <t>Other Shares from National Tax Collections</t>
  </si>
  <si>
    <t>Inter-Local Transfers</t>
  </si>
  <si>
    <t xml:space="preserve">Extraordinary Receipt/Grants/Donations/Aids </t>
  </si>
  <si>
    <t>ADD SUPPLEMENT BUDGET(UNAPPROPRIATED SURPLUS)</t>
  </si>
  <si>
    <t>FOR CURRENT OPERATING EXPENDITURES</t>
  </si>
  <si>
    <t>TOTAL AVAILABLE FOR CURRENT OPERATING EXPENDITURES</t>
  </si>
  <si>
    <t xml:space="preserve">LESS CURRENT OPERATING EXPENDITURES (PS + MOOE + FE) </t>
  </si>
  <si>
    <t>General Pubic Services</t>
  </si>
  <si>
    <t>Education, Culture &amp; Sports/Manpower Development</t>
  </si>
  <si>
    <t xml:space="preserve">Health, Nutrition &amp; Population Control </t>
  </si>
  <si>
    <t>Labor and Employment</t>
  </si>
  <si>
    <t>Housing and Community Development</t>
  </si>
  <si>
    <t>Scial Services and Social Welfare</t>
  </si>
  <si>
    <t>Economic Services</t>
  </si>
  <si>
    <t>Debt Service (FE) (InterestExpense &amp; Other Charges)</t>
  </si>
  <si>
    <t>TOTAL CURRENT OPERATING EXPENDITURES</t>
  </si>
  <si>
    <t>NET OPERATING INCOME (LOSS) FROM CURRENT OPERATIONS</t>
  </si>
  <si>
    <t>ADD:NON-INCOME RECEIPTS</t>
  </si>
  <si>
    <t>CAPITAL/INVESTENT RECEIPTS</t>
  </si>
  <si>
    <t>Proceeds from Sale of Assets</t>
  </si>
  <si>
    <t>Proceeds from Sale of Debt Securities of Other Entities</t>
  </si>
  <si>
    <t>Collection of loans Receivables</t>
  </si>
  <si>
    <t>RECEIPTS FROM  LOANS AND BORROWINGS (Payable)</t>
  </si>
  <si>
    <t>Acquisition of Loans</t>
  </si>
  <si>
    <t>Issuance of Bonds</t>
  </si>
  <si>
    <t>OTHER NON-INCOME RECEIPTS</t>
  </si>
  <si>
    <t>TOTAL INCOME RECEIPTS</t>
  </si>
  <si>
    <t>ADD: SUPPLEMENTAL BUDGET FOR CAPITAL OUTLAY</t>
  </si>
  <si>
    <t>TOTAL AMOUNT AVAILABLE FOR CAPITAL EXPENDITURES</t>
  </si>
  <si>
    <t>LESS: NON-OPERATING EXPENDITURES</t>
  </si>
  <si>
    <t>CAPITAL/INVESTMENT EXPENDITURES</t>
  </si>
  <si>
    <t>Purchase/Construct of Property Plant and Equipment (Assets/Capital Outlay)</t>
  </si>
  <si>
    <t>Puchase of Debt Securities of  Other Entities (Investment Outlay)</t>
  </si>
  <si>
    <t>Grant/Make Loan to Other Entities (Investment Outlay)</t>
  </si>
  <si>
    <t>DEBT SERVICE (Principal Cost)</t>
  </si>
  <si>
    <t>Payment of Loan Amortization</t>
  </si>
  <si>
    <t>Retiremet/Redemption of Bonds/Debt Securities</t>
  </si>
  <si>
    <t>OTHER NON-OPERATING EXPENDITURES</t>
  </si>
  <si>
    <t>TOTAL NON-OPERATING EXPENDITIRES</t>
  </si>
  <si>
    <t>NET INCREASE/(DECREASE) IN FUNDS</t>
  </si>
  <si>
    <t>ADD:CASH BALANCE, BEGINNING</t>
  </si>
  <si>
    <t>FUND/CASH AVAILABLE</t>
  </si>
  <si>
    <t>LESS: Payment of Prior Year/s Accounts Payable</t>
  </si>
  <si>
    <t>CONTINUING APPROPRIATION</t>
  </si>
  <si>
    <t>ADD:ADVANCE PAYMET FR RPT</t>
  </si>
  <si>
    <t>FUND/CASH BALANCE, END</t>
  </si>
  <si>
    <t>Certified Correct:</t>
  </si>
  <si>
    <t>CAUTION:</t>
  </si>
  <si>
    <t>TO REDUCE THE RISK OF UPLOADING WRONG TEMPLATE FOR THIS DOCUMENT, DO NOT EDIT/DELETE THIS SHEET.</t>
  </si>
  <si>
    <t>FROM:</t>
  </si>
  <si>
    <t>FDPP TEAM</t>
  </si>
  <si>
    <t>v6</t>
  </si>
  <si>
    <t>0.00</t>
  </si>
  <si>
    <t/>
  </si>
  <si>
    <t>75,370,635.42</t>
  </si>
  <si>
    <t>11,101,668.12</t>
  </si>
  <si>
    <t>I</t>
  </si>
  <si>
    <t>PANGASINAN</t>
  </si>
  <si>
    <t>ASINGAN</t>
  </si>
  <si>
    <t>IMELDA T. SISON</t>
  </si>
  <si>
    <t>Municipal Treasurer</t>
  </si>
  <si>
    <t>27,280,000.00</t>
  </si>
  <si>
    <t>17,881,503.94</t>
  </si>
  <si>
    <t>2,037,638.18</t>
  </si>
  <si>
    <t>19,170,000.00</t>
  </si>
  <si>
    <t>10,911,078.64</t>
  </si>
  <si>
    <t>9,100,000.00</t>
  </si>
  <si>
    <t>1,630,533.90</t>
  </si>
  <si>
    <t>9,360,000.00</t>
  </si>
  <si>
    <t>8,697,851.28</t>
  </si>
  <si>
    <t>710,000.00</t>
  </si>
  <si>
    <t>582,693.46</t>
  </si>
  <si>
    <t>6,970,425.30</t>
  </si>
  <si>
    <t>2,920,000.00</t>
  </si>
  <si>
    <t>1,242,858.82</t>
  </si>
  <si>
    <t>1,710,000.00</t>
  </si>
  <si>
    <t>765,654.65</t>
  </si>
  <si>
    <t>3,480,000.00</t>
  </si>
  <si>
    <t>4,949,418.97</t>
  </si>
  <si>
    <t>12,492.86</t>
  </si>
  <si>
    <t>199,268,558.00</t>
  </si>
  <si>
    <t>49,832,897.76</t>
  </si>
  <si>
    <t>226,548,558.00</t>
  </si>
  <si>
    <t>67,714,401.70</t>
  </si>
  <si>
    <t>135,660,500.92</t>
  </si>
  <si>
    <t>23,176,953.75</t>
  </si>
  <si>
    <t>4,840,000.00</t>
  </si>
  <si>
    <t>134,000.00</t>
  </si>
  <si>
    <t>23,391,906.65</t>
  </si>
  <si>
    <t>6,327,959.52</t>
  </si>
  <si>
    <t>21,889,385.73</t>
  </si>
  <si>
    <t>2,050,206.91</t>
  </si>
  <si>
    <t>51,825,406.36</t>
  </si>
  <si>
    <t>5,652,573.12</t>
  </si>
  <si>
    <t>237,607,199.66</t>
  </si>
  <si>
    <t>37,207,693.30</t>
  </si>
  <si>
    <t>-11,058,641.66</t>
  </si>
  <si>
    <t>30,506,708.40</t>
  </si>
  <si>
    <t>1,903,638.18</t>
  </si>
  <si>
    <t>17,082,699.53</t>
  </si>
  <si>
    <t>5,606,159.99</t>
  </si>
  <si>
    <t>-28,141,341.19</t>
  </si>
  <si>
    <t>24,900,548.41</t>
  </si>
  <si>
    <t>106,063,190.59</t>
  </si>
  <si>
    <t>77,921,849.40</t>
  </si>
  <si>
    <t>100,271,183.83</t>
  </si>
  <si>
    <t>13,005,306.30</t>
  </si>
  <si>
    <t>25,675,685.83</t>
  </si>
  <si>
    <t>84,810.00</t>
  </si>
  <si>
    <t>52,246,163.57</t>
  </si>
  <si>
    <t>100,186,373.83</t>
  </si>
  <si>
    <t>TOTAL CURRENT 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</si>
</sst>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>
    <font>
      <sz val="10"/>
      <color rgb="FF000000"/>
      <name val="Arial"/>
    </font>
    <font>
      <sz val="10"/>
      <color rgb="FF000000"/>
      <name val="SansSerif"/>
    </font>
    <font>
      <sz val="8"/>
      <color rgb="FF000000"/>
      <name val="SansSerif"/>
    </font>
    <font>
      <b/>
      <sz val="10"/>
      <color rgb="FF000000"/>
      <name val="Arial"/>
    </font>
    <font>
      <b/>
      <sz val="18"/>
      <color rgb="FFFF0000"/>
      <name val="Calibri"/>
    </font>
    <font>
      <b/>
      <sz val="11"/>
      <color rgb="FF000000"/>
      <name val="Calibri"/>
    </font>
    <font>
      <sz val="8"/>
      <color rgb="FF000000"/>
      <name val="Arial"/>
    </font>
    <font>
      <sz val="8"/>
      <color indexed="8"/>
      <name val="SansSerif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7">
    <xf numFmtId="0" fontId="0" fillId="2" borderId="0" xfId="0" applyFill="1"/>
    <xf numFmtId="0" fontId="1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0" fontId="0" fillId="2" borderId="0" xfId="0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7" fillId="0" borderId="3" xfId="0" applyFont="1" applyBorder="1" applyAlignment="1" applyProtection="1">
      <alignment horizontal="righ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7" fillId="0" borderId="4" xfId="0" applyFont="1" applyBorder="1" applyAlignment="1" applyProtection="1">
      <alignment horizontal="right" vertical="center" wrapText="1"/>
    </xf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4" xfId="0" applyFill="1" applyBorder="1" applyAlignment="1">
      <alignment horizontal="left" wrapText="1"/>
    </xf>
    <xf numFmtId="0" fontId="0" fillId="2" borderId="6" xfId="0" applyFill="1" applyBorder="1" applyProtection="1">
      <protection locked="0"/>
    </xf>
    <xf numFmtId="43" fontId="7" fillId="0" borderId="3" xfId="1" applyFont="1" applyBorder="1" applyAlignment="1" applyProtection="1">
      <alignment horizontal="right" vertical="center" wrapText="1"/>
    </xf>
    <xf numFmtId="2" fontId="0" fillId="2" borderId="0" xfId="1" applyNumberFormat="1" applyFont="1" applyFill="1" applyAlignment="1" applyProtection="1">
      <alignment vertical="top" wrapText="1"/>
      <protection locked="0"/>
    </xf>
    <xf numFmtId="2" fontId="3" fillId="2" borderId="0" xfId="1" applyNumberFormat="1" applyFont="1" applyFill="1" applyAlignment="1" applyProtection="1">
      <alignment horizontal="center" vertical="center" wrapText="1"/>
      <protection locked="0"/>
    </xf>
    <xf numFmtId="2" fontId="0" fillId="2" borderId="0" xfId="1" applyNumberFormat="1" applyFont="1" applyFill="1" applyAlignment="1" applyProtection="1">
      <alignment horizontal="center" vertical="center" wrapText="1"/>
      <protection locked="0"/>
    </xf>
    <xf numFmtId="2" fontId="0" fillId="2" borderId="0" xfId="1" applyNumberFormat="1" applyFont="1" applyFill="1" applyAlignment="1" applyProtection="1">
      <alignment vertical="center" wrapText="1"/>
      <protection locked="0"/>
    </xf>
    <xf numFmtId="2" fontId="1" fillId="2" borderId="0" xfId="1" applyNumberFormat="1" applyFont="1" applyFill="1" applyAlignment="1" applyProtection="1">
      <alignment horizontal="left" vertical="top" wrapText="1"/>
      <protection locked="0"/>
    </xf>
    <xf numFmtId="2" fontId="0" fillId="2" borderId="3" xfId="1" applyNumberFormat="1" applyFont="1" applyFill="1" applyBorder="1" applyAlignment="1">
      <alignment horizontal="center" vertical="center"/>
    </xf>
    <xf numFmtId="2" fontId="7" fillId="0" borderId="3" xfId="1" applyNumberFormat="1" applyFont="1" applyBorder="1" applyAlignment="1" applyProtection="1">
      <alignment horizontal="right" vertical="center" wrapText="1"/>
    </xf>
    <xf numFmtId="2" fontId="0" fillId="2" borderId="0" xfId="1" applyNumberFormat="1" applyFont="1" applyFill="1" applyProtection="1">
      <protection locked="0"/>
    </xf>
    <xf numFmtId="4" fontId="7" fillId="0" borderId="4" xfId="0" applyNumberFormat="1" applyFont="1" applyBorder="1" applyAlignment="1" applyProtection="1">
      <alignment horizontal="right" vertical="center" wrapText="1"/>
    </xf>
    <xf numFmtId="0" fontId="9" fillId="2" borderId="1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top" wrapText="1"/>
      <protection locked="0"/>
    </xf>
    <xf numFmtId="0" fontId="0" fillId="2" borderId="6" xfId="0" applyFill="1" applyBorder="1" applyAlignment="1">
      <alignment horizontal="left" wrapText="1"/>
    </xf>
    <xf numFmtId="0" fontId="0" fillId="2" borderId="7" xfId="0" applyFill="1" applyBorder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abSelected="1" view="pageBreakPreview" topLeftCell="A13" zoomScale="60" zoomScaleNormal="100" workbookViewId="0">
      <selection activeCell="D29" sqref="D29"/>
    </sheetView>
  </sheetViews>
  <sheetFormatPr defaultRowHeight="12.75"/>
  <cols>
    <col min="1" max="1" width="3.28515625" style="3" customWidth="1"/>
    <col min="2" max="2" width="28.5703125" style="3" customWidth="1"/>
    <col min="3" max="3" width="19.42578125" style="3" customWidth="1"/>
    <col min="4" max="4" width="19.42578125" style="3" bestFit="1" customWidth="1"/>
    <col min="5" max="6" width="18.7109375" style="3" customWidth="1"/>
    <col min="7" max="7" width="18.7109375" style="36" customWidth="1"/>
    <col min="8" max="9" width="16.85546875" style="3" customWidth="1"/>
    <col min="10" max="10" width="3" style="3" customWidth="1"/>
    <col min="11" max="12" width="8.85546875" style="3" hidden="1" customWidth="1"/>
    <col min="13" max="13" width="8.85546875" style="3" customWidth="1"/>
  </cols>
  <sheetData>
    <row r="1" spans="1:13" ht="42.6" customHeight="1">
      <c r="A1" s="42" t="s">
        <v>0</v>
      </c>
      <c r="B1" s="42"/>
      <c r="C1" s="42"/>
      <c r="D1" s="42"/>
      <c r="E1" s="12"/>
      <c r="F1" s="12"/>
      <c r="G1" s="29"/>
      <c r="H1" s="12"/>
      <c r="I1" s="1"/>
      <c r="J1" s="1"/>
      <c r="K1" s="1"/>
    </row>
    <row r="2" spans="1:13" ht="13.15" customHeight="1">
      <c r="A2" s="45" t="s">
        <v>1</v>
      </c>
      <c r="B2" s="45"/>
      <c r="C2" s="45"/>
      <c r="D2" s="45"/>
      <c r="E2" s="45"/>
      <c r="F2" s="45"/>
      <c r="G2" s="45"/>
      <c r="H2" s="13"/>
      <c r="I2" s="1"/>
      <c r="J2" s="1"/>
      <c r="K2" s="1"/>
    </row>
    <row r="3" spans="1:13">
      <c r="A3" s="1"/>
      <c r="B3" s="1"/>
      <c r="C3" s="1"/>
      <c r="D3" s="7"/>
      <c r="E3" s="7"/>
      <c r="F3" s="7"/>
      <c r="G3" s="30"/>
      <c r="H3" s="7"/>
      <c r="I3" s="1"/>
      <c r="J3" s="1"/>
      <c r="K3" s="1"/>
    </row>
    <row r="4" spans="1:13">
      <c r="A4" s="8"/>
      <c r="B4" s="8" t="s">
        <v>2</v>
      </c>
      <c r="C4" s="14" t="s">
        <v>81</v>
      </c>
      <c r="D4" s="8"/>
      <c r="E4" s="4" t="s">
        <v>3</v>
      </c>
      <c r="F4" s="15">
        <v>2024</v>
      </c>
      <c r="G4" s="31"/>
      <c r="H4" s="9"/>
      <c r="I4" s="1"/>
      <c r="J4" s="1"/>
      <c r="K4" s="1"/>
    </row>
    <row r="5" spans="1:13">
      <c r="A5" s="8"/>
      <c r="B5" s="8" t="s">
        <v>4</v>
      </c>
      <c r="C5" s="14" t="s">
        <v>82</v>
      </c>
      <c r="D5" s="8"/>
      <c r="E5" s="8" t="s">
        <v>5</v>
      </c>
      <c r="F5" s="46">
        <v>1</v>
      </c>
      <c r="G5" s="32"/>
      <c r="H5" s="9"/>
      <c r="I5" s="1"/>
      <c r="J5" s="1"/>
      <c r="K5" s="1"/>
    </row>
    <row r="6" spans="1:13">
      <c r="A6" s="8"/>
      <c r="B6" s="8" t="s">
        <v>6</v>
      </c>
      <c r="C6" s="14" t="s">
        <v>83</v>
      </c>
      <c r="D6" s="8"/>
      <c r="E6" s="10" t="s">
        <v>7</v>
      </c>
      <c r="F6" s="46"/>
      <c r="G6" s="32"/>
      <c r="H6" s="11"/>
      <c r="I6" s="1"/>
      <c r="J6" s="1"/>
      <c r="K6" s="1"/>
    </row>
    <row r="7" spans="1:13">
      <c r="A7" s="1"/>
      <c r="B7" s="1"/>
      <c r="C7" s="1"/>
      <c r="E7" s="2"/>
      <c r="F7" s="1"/>
      <c r="G7" s="33"/>
      <c r="H7" s="1"/>
      <c r="I7" s="1"/>
      <c r="J7" s="1"/>
      <c r="K7" s="1"/>
    </row>
    <row r="8" spans="1:13" s="17" customFormat="1" ht="25.5">
      <c r="A8" s="41" t="s">
        <v>8</v>
      </c>
      <c r="B8" s="41"/>
      <c r="C8" s="41"/>
      <c r="D8" s="19" t="s">
        <v>9</v>
      </c>
      <c r="E8" s="20" t="s">
        <v>10</v>
      </c>
      <c r="F8" s="20" t="s">
        <v>11</v>
      </c>
      <c r="G8" s="34" t="s">
        <v>12</v>
      </c>
      <c r="H8" s="16"/>
      <c r="I8" s="16"/>
      <c r="J8" s="16"/>
      <c r="K8" s="16"/>
      <c r="L8" s="16"/>
      <c r="M8" s="16"/>
    </row>
    <row r="9" spans="1:13">
      <c r="A9" s="23" t="s">
        <v>13</v>
      </c>
      <c r="B9" s="24"/>
      <c r="C9" s="22"/>
      <c r="D9" s="21" t="s">
        <v>86</v>
      </c>
      <c r="E9" s="18" t="s">
        <v>87</v>
      </c>
      <c r="F9" s="18" t="s">
        <v>88</v>
      </c>
      <c r="G9" s="28">
        <f>E9+F9</f>
        <v>19919142.120000001</v>
      </c>
    </row>
    <row r="10" spans="1:13">
      <c r="A10" s="23" t="s">
        <v>14</v>
      </c>
      <c r="B10" s="24"/>
      <c r="C10" s="22"/>
      <c r="D10" s="21" t="s">
        <v>89</v>
      </c>
      <c r="E10" s="18" t="s">
        <v>90</v>
      </c>
      <c r="F10" s="18" t="s">
        <v>88</v>
      </c>
      <c r="G10" s="28">
        <f t="shared" ref="G10:G67" si="0">E10+F10</f>
        <v>12948716.82</v>
      </c>
    </row>
    <row r="11" spans="1:13">
      <c r="A11" s="23"/>
      <c r="B11" s="24" t="s">
        <v>15</v>
      </c>
      <c r="C11" s="22"/>
      <c r="D11" s="21" t="s">
        <v>91</v>
      </c>
      <c r="E11" s="18" t="s">
        <v>92</v>
      </c>
      <c r="F11" s="18" t="s">
        <v>88</v>
      </c>
      <c r="G11" s="28">
        <f t="shared" si="0"/>
        <v>3668172.08</v>
      </c>
    </row>
    <row r="12" spans="1:13">
      <c r="A12" s="23"/>
      <c r="B12" s="24" t="s">
        <v>16</v>
      </c>
      <c r="C12" s="22"/>
      <c r="D12" s="21" t="s">
        <v>93</v>
      </c>
      <c r="E12" s="18" t="s">
        <v>94</v>
      </c>
      <c r="F12" s="18" t="s">
        <v>77</v>
      </c>
      <c r="G12" s="28">
        <f t="shared" si="0"/>
        <v>8697851.2799999993</v>
      </c>
    </row>
    <row r="13" spans="1:13">
      <c r="A13" s="23"/>
      <c r="B13" s="24" t="s">
        <v>17</v>
      </c>
      <c r="C13" s="22"/>
      <c r="D13" s="21" t="s">
        <v>95</v>
      </c>
      <c r="E13" s="18" t="s">
        <v>96</v>
      </c>
      <c r="F13" s="18" t="s">
        <v>77</v>
      </c>
      <c r="G13" s="28">
        <f t="shared" si="0"/>
        <v>582693.46</v>
      </c>
    </row>
    <row r="14" spans="1:13">
      <c r="A14" s="23" t="s">
        <v>18</v>
      </c>
      <c r="B14" s="24"/>
      <c r="C14" s="22"/>
      <c r="D14" s="37">
        <v>8110000</v>
      </c>
      <c r="E14" s="18" t="s">
        <v>97</v>
      </c>
      <c r="F14" s="18" t="s">
        <v>77</v>
      </c>
      <c r="G14" s="28">
        <f t="shared" si="0"/>
        <v>6970425.2999999998</v>
      </c>
    </row>
    <row r="15" spans="1:13">
      <c r="A15" s="23"/>
      <c r="B15" s="24" t="s">
        <v>19</v>
      </c>
      <c r="C15" s="22"/>
      <c r="D15" s="21" t="s">
        <v>98</v>
      </c>
      <c r="E15" s="18" t="s">
        <v>99</v>
      </c>
      <c r="F15" s="18" t="s">
        <v>77</v>
      </c>
      <c r="G15" s="28">
        <f t="shared" si="0"/>
        <v>1242858.82</v>
      </c>
    </row>
    <row r="16" spans="1:13">
      <c r="A16" s="23"/>
      <c r="B16" s="24" t="s">
        <v>20</v>
      </c>
      <c r="C16" s="22"/>
      <c r="D16" s="21" t="s">
        <v>100</v>
      </c>
      <c r="E16" s="18" t="s">
        <v>101</v>
      </c>
      <c r="F16" s="18" t="s">
        <v>77</v>
      </c>
      <c r="G16" s="28">
        <f t="shared" si="0"/>
        <v>765654.65</v>
      </c>
    </row>
    <row r="17" spans="1:7">
      <c r="A17" s="23"/>
      <c r="B17" s="24" t="s">
        <v>21</v>
      </c>
      <c r="C17" s="22"/>
      <c r="D17" s="21" t="s">
        <v>102</v>
      </c>
      <c r="E17" s="18" t="s">
        <v>103</v>
      </c>
      <c r="F17" s="18" t="s">
        <v>77</v>
      </c>
      <c r="G17" s="28">
        <f t="shared" si="0"/>
        <v>4949418.97</v>
      </c>
    </row>
    <row r="18" spans="1:7">
      <c r="A18" s="23"/>
      <c r="B18" s="25" t="s">
        <v>22</v>
      </c>
      <c r="C18" s="22"/>
      <c r="D18" s="21" t="s">
        <v>77</v>
      </c>
      <c r="E18" s="18" t="s">
        <v>104</v>
      </c>
      <c r="F18" s="18" t="s">
        <v>77</v>
      </c>
      <c r="G18" s="28">
        <f t="shared" si="0"/>
        <v>12492.86</v>
      </c>
    </row>
    <row r="19" spans="1:7">
      <c r="A19" s="23" t="s">
        <v>23</v>
      </c>
      <c r="B19" s="24"/>
      <c r="C19" s="22"/>
      <c r="D19" s="21" t="s">
        <v>105</v>
      </c>
      <c r="E19" s="18" t="s">
        <v>106</v>
      </c>
      <c r="F19" s="18" t="s">
        <v>77</v>
      </c>
      <c r="G19" s="28">
        <f t="shared" si="0"/>
        <v>49832897.759999998</v>
      </c>
    </row>
    <row r="20" spans="1:7">
      <c r="A20" s="23"/>
      <c r="B20" s="25" t="s">
        <v>24</v>
      </c>
      <c r="C20" s="22"/>
      <c r="D20" s="21" t="s">
        <v>105</v>
      </c>
      <c r="E20" s="18" t="s">
        <v>106</v>
      </c>
      <c r="F20" s="18" t="s">
        <v>77</v>
      </c>
      <c r="G20" s="28">
        <f t="shared" si="0"/>
        <v>49832897.759999998</v>
      </c>
    </row>
    <row r="21" spans="1:7">
      <c r="A21" s="23"/>
      <c r="B21" s="24" t="s">
        <v>25</v>
      </c>
      <c r="C21" s="22"/>
      <c r="D21" s="21" t="s">
        <v>77</v>
      </c>
      <c r="E21" s="18" t="s">
        <v>77</v>
      </c>
      <c r="F21" s="18" t="s">
        <v>77</v>
      </c>
      <c r="G21" s="35">
        <f t="shared" si="0"/>
        <v>0</v>
      </c>
    </row>
    <row r="22" spans="1:7">
      <c r="A22" s="23"/>
      <c r="B22" s="25" t="s">
        <v>26</v>
      </c>
      <c r="C22" s="22"/>
      <c r="D22" s="21" t="s">
        <v>77</v>
      </c>
      <c r="E22" s="18" t="s">
        <v>77</v>
      </c>
      <c r="F22" s="18" t="s">
        <v>77</v>
      </c>
      <c r="G22" s="35">
        <f t="shared" si="0"/>
        <v>0</v>
      </c>
    </row>
    <row r="23" spans="1:7">
      <c r="A23" s="23"/>
      <c r="B23" s="24" t="s">
        <v>27</v>
      </c>
      <c r="C23" s="22"/>
      <c r="D23" s="21" t="s">
        <v>77</v>
      </c>
      <c r="E23" s="18" t="s">
        <v>77</v>
      </c>
      <c r="F23" s="18" t="s">
        <v>77</v>
      </c>
      <c r="G23" s="35">
        <f t="shared" si="0"/>
        <v>0</v>
      </c>
    </row>
    <row r="24" spans="1:7">
      <c r="A24" s="23" t="s">
        <v>136</v>
      </c>
      <c r="B24" s="25"/>
      <c r="C24" s="22"/>
      <c r="D24" s="21" t="s">
        <v>107</v>
      </c>
      <c r="E24" s="18" t="s">
        <v>108</v>
      </c>
      <c r="F24" s="18" t="s">
        <v>88</v>
      </c>
      <c r="G24" s="28">
        <f t="shared" si="0"/>
        <v>69752039.88000001</v>
      </c>
    </row>
    <row r="25" spans="1:7">
      <c r="A25" s="23" t="s">
        <v>28</v>
      </c>
      <c r="B25" s="24"/>
      <c r="C25" s="22"/>
      <c r="D25" s="21" t="s">
        <v>77</v>
      </c>
      <c r="E25" s="18" t="s">
        <v>77</v>
      </c>
      <c r="F25" s="18" t="s">
        <v>77</v>
      </c>
      <c r="G25" s="35">
        <f t="shared" si="0"/>
        <v>0</v>
      </c>
    </row>
    <row r="26" spans="1:7">
      <c r="A26" s="23" t="s">
        <v>29</v>
      </c>
      <c r="B26" s="25"/>
      <c r="C26" s="22"/>
      <c r="D26" s="21" t="s">
        <v>107</v>
      </c>
      <c r="E26" s="18" t="s">
        <v>108</v>
      </c>
      <c r="F26" s="18" t="s">
        <v>88</v>
      </c>
      <c r="G26" s="28">
        <f t="shared" si="0"/>
        <v>69752039.88000001</v>
      </c>
    </row>
    <row r="27" spans="1:7">
      <c r="A27" s="23" t="s">
        <v>30</v>
      </c>
      <c r="B27" s="24"/>
      <c r="C27" s="22"/>
      <c r="D27" s="21" t="s">
        <v>107</v>
      </c>
      <c r="E27" s="18" t="s">
        <v>108</v>
      </c>
      <c r="F27" s="18" t="s">
        <v>88</v>
      </c>
      <c r="G27" s="28">
        <f t="shared" si="0"/>
        <v>69752039.88000001</v>
      </c>
    </row>
    <row r="28" spans="1:7">
      <c r="A28" s="23" t="s">
        <v>31</v>
      </c>
      <c r="B28" s="25"/>
      <c r="C28" s="22"/>
      <c r="D28" s="21" t="s">
        <v>78</v>
      </c>
      <c r="E28" s="18" t="s">
        <v>78</v>
      </c>
      <c r="F28" s="18" t="s">
        <v>78</v>
      </c>
      <c r="G28" s="35"/>
    </row>
    <row r="29" spans="1:7">
      <c r="A29" s="23"/>
      <c r="B29" s="24" t="s">
        <v>32</v>
      </c>
      <c r="C29" s="22"/>
      <c r="D29" s="21" t="s">
        <v>109</v>
      </c>
      <c r="E29" s="18" t="s">
        <v>110</v>
      </c>
      <c r="F29" s="18" t="s">
        <v>77</v>
      </c>
      <c r="G29" s="28">
        <f t="shared" si="0"/>
        <v>23176953.75</v>
      </c>
    </row>
    <row r="30" spans="1:7">
      <c r="A30" s="23"/>
      <c r="B30" s="25" t="s">
        <v>33</v>
      </c>
      <c r="C30" s="22"/>
      <c r="D30" s="21" t="s">
        <v>111</v>
      </c>
      <c r="E30" s="18" t="s">
        <v>77</v>
      </c>
      <c r="F30" s="18" t="s">
        <v>112</v>
      </c>
      <c r="G30" s="28">
        <f t="shared" si="0"/>
        <v>134000</v>
      </c>
    </row>
    <row r="31" spans="1:7">
      <c r="A31" s="23"/>
      <c r="B31" s="24" t="s">
        <v>34</v>
      </c>
      <c r="C31" s="22"/>
      <c r="D31" s="21" t="s">
        <v>113</v>
      </c>
      <c r="E31" s="18" t="s">
        <v>114</v>
      </c>
      <c r="F31" s="18" t="s">
        <v>77</v>
      </c>
      <c r="G31" s="28">
        <f t="shared" si="0"/>
        <v>6327959.5199999996</v>
      </c>
    </row>
    <row r="32" spans="1:7">
      <c r="A32" s="23"/>
      <c r="B32" s="25" t="s">
        <v>35</v>
      </c>
      <c r="C32" s="22"/>
      <c r="D32" s="21" t="s">
        <v>77</v>
      </c>
      <c r="E32" s="18" t="s">
        <v>77</v>
      </c>
      <c r="F32" s="18" t="s">
        <v>77</v>
      </c>
      <c r="G32" s="35">
        <f t="shared" si="0"/>
        <v>0</v>
      </c>
    </row>
    <row r="33" spans="1:7">
      <c r="A33" s="23"/>
      <c r="B33" s="24" t="s">
        <v>36</v>
      </c>
      <c r="C33" s="22"/>
      <c r="D33" s="21" t="s">
        <v>77</v>
      </c>
      <c r="E33" s="18" t="s">
        <v>77</v>
      </c>
      <c r="F33" s="18" t="s">
        <v>77</v>
      </c>
      <c r="G33" s="35">
        <f t="shared" si="0"/>
        <v>0</v>
      </c>
    </row>
    <row r="34" spans="1:7">
      <c r="A34" s="23"/>
      <c r="B34" s="25" t="s">
        <v>37</v>
      </c>
      <c r="C34" s="22"/>
      <c r="D34" s="21" t="s">
        <v>115</v>
      </c>
      <c r="E34" s="18" t="s">
        <v>116</v>
      </c>
      <c r="F34" s="18" t="s">
        <v>77</v>
      </c>
      <c r="G34" s="28">
        <f t="shared" si="0"/>
        <v>2050206.91</v>
      </c>
    </row>
    <row r="35" spans="1:7">
      <c r="A35" s="23"/>
      <c r="B35" s="24" t="s">
        <v>38</v>
      </c>
      <c r="C35" s="22"/>
      <c r="D35" s="21" t="s">
        <v>117</v>
      </c>
      <c r="E35" s="18" t="s">
        <v>118</v>
      </c>
      <c r="F35" s="18" t="s">
        <v>77</v>
      </c>
      <c r="G35" s="28">
        <f t="shared" si="0"/>
        <v>5652573.1200000001</v>
      </c>
    </row>
    <row r="36" spans="1:7">
      <c r="A36" s="23"/>
      <c r="B36" s="25" t="s">
        <v>39</v>
      </c>
      <c r="C36" s="22"/>
      <c r="D36" s="21" t="s">
        <v>77</v>
      </c>
      <c r="E36" s="18" t="s">
        <v>77</v>
      </c>
      <c r="F36" s="18" t="s">
        <v>77</v>
      </c>
      <c r="G36" s="35">
        <f t="shared" si="0"/>
        <v>0</v>
      </c>
    </row>
    <row r="37" spans="1:7">
      <c r="A37" s="23" t="s">
        <v>40</v>
      </c>
      <c r="B37" s="24"/>
      <c r="C37" s="22"/>
      <c r="D37" s="21" t="s">
        <v>119</v>
      </c>
      <c r="E37" s="18" t="s">
        <v>120</v>
      </c>
      <c r="F37" s="18" t="s">
        <v>112</v>
      </c>
      <c r="G37" s="28">
        <f t="shared" si="0"/>
        <v>37341693.299999997</v>
      </c>
    </row>
    <row r="38" spans="1:7">
      <c r="A38" s="23" t="s">
        <v>41</v>
      </c>
      <c r="B38" s="25"/>
      <c r="C38" s="22"/>
      <c r="D38" s="21" t="s">
        <v>121</v>
      </c>
      <c r="E38" s="18" t="s">
        <v>122</v>
      </c>
      <c r="F38" s="18" t="s">
        <v>123</v>
      </c>
      <c r="G38" s="28">
        <f t="shared" si="0"/>
        <v>32410346.579999998</v>
      </c>
    </row>
    <row r="39" spans="1:7">
      <c r="A39" s="23" t="s">
        <v>42</v>
      </c>
      <c r="B39" s="24"/>
      <c r="C39" s="22"/>
      <c r="D39" s="21" t="s">
        <v>77</v>
      </c>
      <c r="E39" s="18" t="s">
        <v>77</v>
      </c>
      <c r="F39" s="18" t="s">
        <v>77</v>
      </c>
      <c r="G39" s="35">
        <f t="shared" si="0"/>
        <v>0</v>
      </c>
    </row>
    <row r="40" spans="1:7">
      <c r="A40" s="23" t="s">
        <v>43</v>
      </c>
      <c r="B40" s="25"/>
      <c r="C40" s="22"/>
      <c r="D40" s="21" t="s">
        <v>77</v>
      </c>
      <c r="E40" s="18" t="s">
        <v>77</v>
      </c>
      <c r="F40" s="18" t="s">
        <v>77</v>
      </c>
      <c r="G40" s="35">
        <f t="shared" si="0"/>
        <v>0</v>
      </c>
    </row>
    <row r="41" spans="1:7">
      <c r="A41" s="23"/>
      <c r="B41" s="24" t="s">
        <v>44</v>
      </c>
      <c r="C41" s="22"/>
      <c r="D41" s="21" t="s">
        <v>77</v>
      </c>
      <c r="E41" s="18" t="s">
        <v>77</v>
      </c>
      <c r="F41" s="18" t="s">
        <v>77</v>
      </c>
      <c r="G41" s="35">
        <f t="shared" si="0"/>
        <v>0</v>
      </c>
    </row>
    <row r="42" spans="1:7">
      <c r="A42" s="23"/>
      <c r="B42" s="25" t="s">
        <v>45</v>
      </c>
      <c r="C42" s="22"/>
      <c r="D42" s="21" t="s">
        <v>77</v>
      </c>
      <c r="E42" s="18" t="s">
        <v>77</v>
      </c>
      <c r="F42" s="18" t="s">
        <v>77</v>
      </c>
      <c r="G42" s="35">
        <f t="shared" si="0"/>
        <v>0</v>
      </c>
    </row>
    <row r="43" spans="1:7">
      <c r="A43" s="23"/>
      <c r="B43" s="24" t="s">
        <v>46</v>
      </c>
      <c r="C43" s="22"/>
      <c r="D43" s="21" t="s">
        <v>77</v>
      </c>
      <c r="E43" s="18" t="s">
        <v>77</v>
      </c>
      <c r="F43" s="18" t="s">
        <v>77</v>
      </c>
      <c r="G43" s="35">
        <f t="shared" si="0"/>
        <v>0</v>
      </c>
    </row>
    <row r="44" spans="1:7">
      <c r="A44" s="23" t="s">
        <v>47</v>
      </c>
      <c r="B44" s="25"/>
      <c r="C44" s="22"/>
      <c r="D44" s="21" t="s">
        <v>77</v>
      </c>
      <c r="E44" s="18" t="s">
        <v>77</v>
      </c>
      <c r="F44" s="18" t="s">
        <v>77</v>
      </c>
      <c r="G44" s="35">
        <f t="shared" si="0"/>
        <v>0</v>
      </c>
    </row>
    <row r="45" spans="1:7">
      <c r="A45" s="23"/>
      <c r="B45" s="24" t="s">
        <v>48</v>
      </c>
      <c r="C45" s="22"/>
      <c r="D45" s="21" t="s">
        <v>77</v>
      </c>
      <c r="E45" s="18" t="s">
        <v>77</v>
      </c>
      <c r="F45" s="18" t="s">
        <v>77</v>
      </c>
      <c r="G45" s="35">
        <f t="shared" si="0"/>
        <v>0</v>
      </c>
    </row>
    <row r="46" spans="1:7">
      <c r="A46" s="23"/>
      <c r="B46" s="25" t="s">
        <v>49</v>
      </c>
      <c r="C46" s="22"/>
      <c r="D46" s="21" t="s">
        <v>77</v>
      </c>
      <c r="E46" s="18" t="s">
        <v>77</v>
      </c>
      <c r="F46" s="18" t="s">
        <v>77</v>
      </c>
      <c r="G46" s="35">
        <f t="shared" si="0"/>
        <v>0</v>
      </c>
    </row>
    <row r="47" spans="1:7">
      <c r="A47" s="23" t="s">
        <v>50</v>
      </c>
      <c r="B47" s="24"/>
      <c r="C47" s="22"/>
      <c r="D47" s="21" t="s">
        <v>77</v>
      </c>
      <c r="E47" s="18" t="s">
        <v>77</v>
      </c>
      <c r="F47" s="18" t="s">
        <v>77</v>
      </c>
      <c r="G47" s="35">
        <f t="shared" si="0"/>
        <v>0</v>
      </c>
    </row>
    <row r="48" spans="1:7">
      <c r="A48" s="23" t="s">
        <v>51</v>
      </c>
      <c r="B48" s="24"/>
      <c r="C48" s="22"/>
      <c r="D48" s="21" t="s">
        <v>77</v>
      </c>
      <c r="E48" s="18" t="s">
        <v>77</v>
      </c>
      <c r="F48" s="18" t="s">
        <v>77</v>
      </c>
      <c r="G48" s="35">
        <f t="shared" si="0"/>
        <v>0</v>
      </c>
    </row>
    <row r="49" spans="1:7">
      <c r="A49" s="23" t="s">
        <v>52</v>
      </c>
      <c r="B49" s="25"/>
      <c r="C49" s="22"/>
      <c r="D49" s="21" t="s">
        <v>77</v>
      </c>
      <c r="E49" s="18" t="s">
        <v>77</v>
      </c>
      <c r="F49" s="18" t="s">
        <v>77</v>
      </c>
      <c r="G49" s="35">
        <f t="shared" si="0"/>
        <v>0</v>
      </c>
    </row>
    <row r="50" spans="1:7">
      <c r="A50" s="23" t="s">
        <v>53</v>
      </c>
      <c r="B50" s="24"/>
      <c r="C50" s="22"/>
      <c r="D50" s="21" t="s">
        <v>77</v>
      </c>
      <c r="E50" s="18" t="s">
        <v>77</v>
      </c>
      <c r="F50" s="18" t="s">
        <v>77</v>
      </c>
      <c r="G50" s="35">
        <f t="shared" si="0"/>
        <v>0</v>
      </c>
    </row>
    <row r="51" spans="1:7">
      <c r="A51" s="23" t="s">
        <v>54</v>
      </c>
      <c r="B51" s="25"/>
      <c r="C51" s="22"/>
      <c r="D51" s="21" t="s">
        <v>78</v>
      </c>
      <c r="E51" s="18" t="s">
        <v>78</v>
      </c>
      <c r="F51" s="18" t="s">
        <v>78</v>
      </c>
      <c r="G51" s="35"/>
    </row>
    <row r="52" spans="1:7">
      <c r="A52" s="23" t="s">
        <v>55</v>
      </c>
      <c r="B52" s="24"/>
      <c r="C52" s="22"/>
      <c r="D52" s="21" t="s">
        <v>124</v>
      </c>
      <c r="E52" s="18" t="s">
        <v>125</v>
      </c>
      <c r="F52" s="18" t="s">
        <v>77</v>
      </c>
      <c r="G52" s="28">
        <f t="shared" si="0"/>
        <v>5606159.9900000002</v>
      </c>
    </row>
    <row r="53" spans="1:7" ht="13.15" customHeight="1">
      <c r="A53" s="43" t="s">
        <v>56</v>
      </c>
      <c r="B53" s="44"/>
      <c r="C53" s="26"/>
      <c r="D53" s="21" t="s">
        <v>124</v>
      </c>
      <c r="E53" s="18" t="s">
        <v>125</v>
      </c>
      <c r="F53" s="18" t="s">
        <v>77</v>
      </c>
      <c r="G53" s="28">
        <f t="shared" si="0"/>
        <v>5606159.9900000002</v>
      </c>
    </row>
    <row r="54" spans="1:7" ht="13.15" customHeight="1">
      <c r="A54" s="23"/>
      <c r="B54" s="24" t="s">
        <v>57</v>
      </c>
      <c r="C54" s="22"/>
      <c r="D54" s="21" t="s">
        <v>77</v>
      </c>
      <c r="E54" s="18" t="s">
        <v>77</v>
      </c>
      <c r="F54" s="18" t="s">
        <v>77</v>
      </c>
      <c r="G54" s="35">
        <f t="shared" si="0"/>
        <v>0</v>
      </c>
    </row>
    <row r="55" spans="1:7">
      <c r="A55" s="23"/>
      <c r="B55" s="24" t="s">
        <v>58</v>
      </c>
      <c r="C55" s="22"/>
      <c r="D55" s="21" t="s">
        <v>77</v>
      </c>
      <c r="E55" s="18" t="s">
        <v>77</v>
      </c>
      <c r="F55" s="18" t="s">
        <v>77</v>
      </c>
      <c r="G55" s="35">
        <f t="shared" si="0"/>
        <v>0</v>
      </c>
    </row>
    <row r="56" spans="1:7">
      <c r="A56" s="23" t="s">
        <v>59</v>
      </c>
      <c r="B56" s="24"/>
      <c r="C56" s="22"/>
      <c r="D56" s="21" t="s">
        <v>77</v>
      </c>
      <c r="E56" s="18" t="s">
        <v>77</v>
      </c>
      <c r="F56" s="18" t="s">
        <v>77</v>
      </c>
      <c r="G56" s="35">
        <f t="shared" si="0"/>
        <v>0</v>
      </c>
    </row>
    <row r="57" spans="1:7">
      <c r="A57" s="23"/>
      <c r="B57" s="24" t="s">
        <v>60</v>
      </c>
      <c r="C57" s="22"/>
      <c r="D57" s="21" t="s">
        <v>77</v>
      </c>
      <c r="E57" s="18" t="s">
        <v>77</v>
      </c>
      <c r="F57" s="18" t="s">
        <v>77</v>
      </c>
      <c r="G57" s="35">
        <f t="shared" si="0"/>
        <v>0</v>
      </c>
    </row>
    <row r="58" spans="1:7">
      <c r="A58" s="23"/>
      <c r="B58" s="24" t="s">
        <v>61</v>
      </c>
      <c r="C58" s="22"/>
      <c r="D58" s="21" t="s">
        <v>77</v>
      </c>
      <c r="E58" s="18" t="s">
        <v>77</v>
      </c>
      <c r="F58" s="18" t="s">
        <v>77</v>
      </c>
      <c r="G58" s="35">
        <f t="shared" si="0"/>
        <v>0</v>
      </c>
    </row>
    <row r="59" spans="1:7">
      <c r="A59" s="23" t="s">
        <v>62</v>
      </c>
      <c r="B59" s="24"/>
      <c r="C59" s="22"/>
      <c r="D59" s="21" t="s">
        <v>77</v>
      </c>
      <c r="E59" s="18" t="s">
        <v>77</v>
      </c>
      <c r="F59" s="18" t="s">
        <v>77</v>
      </c>
      <c r="G59" s="35">
        <f t="shared" si="0"/>
        <v>0</v>
      </c>
    </row>
    <row r="60" spans="1:7">
      <c r="A60" s="23" t="s">
        <v>63</v>
      </c>
      <c r="B60" s="24"/>
      <c r="C60" s="22"/>
      <c r="D60" s="21" t="s">
        <v>124</v>
      </c>
      <c r="E60" s="18" t="s">
        <v>125</v>
      </c>
      <c r="F60" s="18" t="s">
        <v>77</v>
      </c>
      <c r="G60" s="28">
        <f t="shared" si="0"/>
        <v>5606159.9900000002</v>
      </c>
    </row>
    <row r="61" spans="1:7">
      <c r="A61" s="27" t="s">
        <v>64</v>
      </c>
      <c r="B61" s="25"/>
      <c r="C61" s="22"/>
      <c r="D61" s="21" t="s">
        <v>126</v>
      </c>
      <c r="E61" s="18" t="s">
        <v>127</v>
      </c>
      <c r="F61" s="18" t="s">
        <v>123</v>
      </c>
      <c r="G61" s="28">
        <f t="shared" si="0"/>
        <v>26804186.59</v>
      </c>
    </row>
    <row r="62" spans="1:7">
      <c r="A62" s="23" t="s">
        <v>65</v>
      </c>
      <c r="B62" s="24"/>
      <c r="C62" s="22"/>
      <c r="D62" s="21" t="s">
        <v>128</v>
      </c>
      <c r="E62" s="18" t="s">
        <v>79</v>
      </c>
      <c r="F62" s="18" t="s">
        <v>80</v>
      </c>
      <c r="G62" s="28">
        <f t="shared" si="0"/>
        <v>86472303.540000007</v>
      </c>
    </row>
    <row r="63" spans="1:7">
      <c r="A63" s="23" t="s">
        <v>66</v>
      </c>
      <c r="B63" s="24"/>
      <c r="C63" s="22"/>
      <c r="D63" s="21" t="s">
        <v>129</v>
      </c>
      <c r="E63" s="18" t="s">
        <v>130</v>
      </c>
      <c r="F63" s="18" t="s">
        <v>131</v>
      </c>
      <c r="G63" s="28">
        <f t="shared" si="0"/>
        <v>113276490.13</v>
      </c>
    </row>
    <row r="64" spans="1:7">
      <c r="A64" s="23" t="s">
        <v>67</v>
      </c>
      <c r="B64" s="24"/>
      <c r="C64" s="22"/>
      <c r="D64" s="18" t="s">
        <v>77</v>
      </c>
      <c r="E64" s="18" t="s">
        <v>77</v>
      </c>
      <c r="F64" s="18" t="s">
        <v>77</v>
      </c>
      <c r="G64" s="35">
        <f t="shared" si="0"/>
        <v>0</v>
      </c>
    </row>
    <row r="65" spans="1:7">
      <c r="A65" s="23" t="s">
        <v>68</v>
      </c>
      <c r="B65" s="24"/>
      <c r="C65" s="22"/>
      <c r="D65" s="18" t="s">
        <v>132</v>
      </c>
      <c r="E65" s="18" t="s">
        <v>133</v>
      </c>
      <c r="F65" s="18" t="s">
        <v>77</v>
      </c>
      <c r="G65" s="28">
        <f t="shared" si="0"/>
        <v>84810</v>
      </c>
    </row>
    <row r="66" spans="1:7">
      <c r="A66" s="23" t="s">
        <v>69</v>
      </c>
      <c r="B66" s="24"/>
      <c r="C66" s="22"/>
      <c r="D66" s="18"/>
      <c r="E66" s="18"/>
      <c r="F66" s="18"/>
      <c r="G66" s="35"/>
    </row>
    <row r="67" spans="1:7">
      <c r="A67" s="23" t="s">
        <v>70</v>
      </c>
      <c r="B67" s="24"/>
      <c r="C67" s="22"/>
      <c r="D67" s="18" t="s">
        <v>134</v>
      </c>
      <c r="E67" s="18" t="s">
        <v>135</v>
      </c>
      <c r="F67" s="18" t="s">
        <v>131</v>
      </c>
      <c r="G67" s="28">
        <f t="shared" si="0"/>
        <v>113191680.13</v>
      </c>
    </row>
    <row r="70" spans="1:7">
      <c r="F70" s="3" t="s">
        <v>71</v>
      </c>
    </row>
    <row r="72" spans="1:7">
      <c r="F72" s="38" t="s">
        <v>84</v>
      </c>
      <c r="G72" s="38"/>
    </row>
    <row r="73" spans="1:7">
      <c r="F73" s="39" t="s">
        <v>85</v>
      </c>
      <c r="G73" s="40"/>
    </row>
  </sheetData>
  <mergeCells count="7">
    <mergeCell ref="F72:G72"/>
    <mergeCell ref="F73:G73"/>
    <mergeCell ref="A8:C8"/>
    <mergeCell ref="A1:D1"/>
    <mergeCell ref="A53:B53"/>
    <mergeCell ref="A2:G2"/>
    <mergeCell ref="F5:F6"/>
  </mergeCells>
  <printOptions horizontalCentered="1"/>
  <pageMargins left="0.27777777777778001" right="0.27777777777778001" top="0.27777777777778001" bottom="0.27777777777778001" header="0.5" footer="0.5"/>
  <pageSetup paperSize="5" scale="81" orientation="portrait" horizontalDpi="4294967293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9" sqref="A9"/>
    </sheetView>
  </sheetViews>
  <sheetFormatPr defaultRowHeight="12.75"/>
  <sheetData>
    <row r="1" spans="1:1" ht="23.45" customHeight="1">
      <c r="A1" s="5" t="s">
        <v>72</v>
      </c>
    </row>
    <row r="3" spans="1:1">
      <c r="A3" t="s">
        <v>73</v>
      </c>
    </row>
    <row r="5" spans="1:1">
      <c r="A5" t="s">
        <v>74</v>
      </c>
    </row>
    <row r="6" spans="1:1" ht="14.45" customHeight="1">
      <c r="A6" s="6" t="s">
        <v>75</v>
      </c>
    </row>
    <row r="9" spans="1:1">
      <c r="A9" t="s">
        <v>76</v>
      </c>
    </row>
    <row r="10" spans="1:1">
      <c r="A10">
        <v>48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3 - SRE</vt:lpstr>
      <vt:lpstr>'Form 3 - SRE'!Print_Area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User</cp:lastModifiedBy>
  <cp:lastPrinted>2024-04-11T06:57:40Z</cp:lastPrinted>
  <dcterms:created xsi:type="dcterms:W3CDTF">2022-11-05T08:31:32Z</dcterms:created>
  <dcterms:modified xsi:type="dcterms:W3CDTF">2024-04-11T06:57:41Z</dcterms:modified>
  <cp:category/>
</cp:coreProperties>
</file>