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rtal\2024\4TH QUARTER 2024\"/>
    </mc:Choice>
  </mc:AlternateContent>
  <bookViews>
    <workbookView xWindow="-120" yWindow="-120" windowWidth="29040" windowHeight="15720" tabRatio="587"/>
  </bookViews>
  <sheets>
    <sheet name="Form 12 - 4th Qtr 2024" sheetId="4" r:id="rId1"/>
    <sheet name="Form 12 - 3rd Qtr 2024" sheetId="5" state="hidden" r:id="rId2"/>
    <sheet name="Form 12 - 2nd Qtr 2024" sheetId="2" state="hidden" r:id="rId3"/>
    <sheet name="Form 12 - 1st Qtr 2024" sheetId="1" state="hidden" r:id="rId4"/>
  </sheets>
  <definedNames>
    <definedName name="_xlnm.Print_Area" localSheetId="3">'Form 12 - 1st Qtr 2024'!$A$1:$J$56</definedName>
    <definedName name="_xlnm.Print_Area" localSheetId="2">'Form 12 - 2nd Qtr 2024'!$A$1:$J$56</definedName>
    <definedName name="_xlnm.Print_Area" localSheetId="1">'Form 12 - 3rd Qtr 2024'!$A$1:$J$34</definedName>
    <definedName name="_xlnm.Print_Area" localSheetId="0">'Form 12 - 4th Qtr 2024'!$A$1:$J$119</definedName>
    <definedName name="_xlnm.Print_Titles" localSheetId="3">'Form 12 - 1st Qtr 2024'!$3:$8</definedName>
    <definedName name="_xlnm.Print_Titles" localSheetId="2">'Form 12 - 2nd Qtr 2024'!$3:$8</definedName>
    <definedName name="_xlnm.Print_Titles" localSheetId="1">'Form 12 - 3rd Qtr 2024'!$3:$8</definedName>
    <definedName name="_xlnm.Print_Titles" localSheetId="0">'Form 12 - 4th Qtr 2024'!$9:$11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5" l="1"/>
  <c r="E25" i="5"/>
  <c r="E26" i="5"/>
  <c r="E23" i="5"/>
  <c r="E11" i="5"/>
  <c r="E12" i="5"/>
  <c r="E13" i="5"/>
  <c r="E14" i="5"/>
  <c r="E15" i="5"/>
  <c r="E16" i="5"/>
  <c r="E17" i="5"/>
  <c r="E18" i="5"/>
  <c r="E19" i="5"/>
  <c r="E20" i="5"/>
  <c r="E21" i="5"/>
  <c r="E22" i="5"/>
  <c r="I28" i="5" l="1"/>
  <c r="H28" i="5"/>
  <c r="G28" i="5"/>
  <c r="F28" i="5"/>
  <c r="B28" i="5"/>
  <c r="E10" i="5"/>
  <c r="J9" i="5"/>
  <c r="J28" i="5" s="1"/>
  <c r="B5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10" i="2"/>
  <c r="E11" i="1"/>
  <c r="E12" i="1"/>
  <c r="E13" i="1"/>
  <c r="E49" i="1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0" i="1"/>
  <c r="E28" i="5" l="1"/>
  <c r="I114" i="4"/>
  <c r="H114" i="4"/>
  <c r="G114" i="4"/>
  <c r="F114" i="4"/>
  <c r="B114" i="4"/>
  <c r="E114" i="4"/>
  <c r="J12" i="4"/>
  <c r="J114" i="4" s="1"/>
  <c r="E50" i="2" l="1"/>
  <c r="I50" i="2"/>
  <c r="H50" i="2"/>
  <c r="G50" i="2"/>
  <c r="F50" i="2"/>
  <c r="J9" i="2"/>
  <c r="J50" i="2" s="1"/>
  <c r="I49" i="1" l="1"/>
  <c r="H49" i="1"/>
  <c r="G49" i="1"/>
  <c r="B49" i="1"/>
  <c r="F49" i="1"/>
  <c r="J9" i="1"/>
  <c r="J49" i="1" s="1"/>
</calcChain>
</file>

<file path=xl/sharedStrings.xml><?xml version="1.0" encoding="utf-8"?>
<sst xmlns="http://schemas.openxmlformats.org/spreadsheetml/2006/main" count="446" uniqueCount="201">
  <si>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</si>
  <si>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</si>
  <si>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</si>
  <si>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</si>
  <si>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</si>
  <si>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</si>
  <si>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</si>
  <si>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</si>
  <si>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</si>
  <si>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</si>
  <si>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</si>
  <si>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</si>
  <si>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</si>
  <si>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</si>
  <si>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</si>
  <si>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</si>
  <si>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</si>
  <si>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</si>
  <si>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</si>
  <si>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Ronald Matias Mangosong III</t>
  </si>
  <si>
    <t>MARJORIE V. TINTE</t>
  </si>
  <si>
    <t>Purchase of 1 unit N70 Cellphone</t>
  </si>
  <si>
    <t>ENGR. CARLOS F. LOPEZ, JR.</t>
  </si>
  <si>
    <t>ASINGAN</t>
  </si>
  <si>
    <t>MARIETA D. PINLAC</t>
  </si>
  <si>
    <t>HON. MELCHOR J. CARDINEZ, SR.</t>
  </si>
  <si>
    <t>SHARON M. BUGARIN</t>
  </si>
  <si>
    <t>LEIZL B. PABLO</t>
  </si>
  <si>
    <t>HON. VIRGILIO I. AMISTAD</t>
  </si>
  <si>
    <t>HON. JULIO P. DAYAG</t>
  </si>
  <si>
    <t>HON. HEIDEE L. GANIGAN-CHUA</t>
  </si>
  <si>
    <t>MICHELLE D. DESAMITO</t>
  </si>
  <si>
    <t>JANETTE E. PITA</t>
  </si>
  <si>
    <t>ROSALIE A. JOVER</t>
  </si>
  <si>
    <t>TERESA O. MAMALIO</t>
  </si>
  <si>
    <t>JOSELITO V. VIRAY</t>
  </si>
  <si>
    <t>BERNARD B. VARGAS</t>
  </si>
  <si>
    <t>EMELY S. BADUA</t>
  </si>
  <si>
    <t>UNLIQUIDATED CASH ADVANCES
3RD QUARTER, CY 2024</t>
  </si>
  <si>
    <t>UNLIQUIDATED CASH ADVANCES
2ND QUARTER, CY 2024</t>
  </si>
  <si>
    <t>UNLIQUIDATED CASH ADVANCES
1ST QUARTER, CY 2024</t>
  </si>
  <si>
    <t>To CA for Philippine Association of Local Government Accountants (PhALGA), Inc. 16th Northern Luzon Geographical Conference on March 19-22, 2024 at Benguet Sports Complex Gym, La Trinidad, Benguet</t>
  </si>
  <si>
    <t>To cash advance for the Registration Fee and Other Expenses to attend the First Regional Convention on March 13-15, 2024 at Amboy Hometel, Basco, Batanes</t>
  </si>
  <si>
    <t>To cash advance for 2024 1st Philippine Association for Government Budget Administration Inc. (PAGBA) on April 17-20, 2024 at Tagbilaran City, Bohol.</t>
  </si>
  <si>
    <t>CLARITA R. OGANIZA</t>
  </si>
  <si>
    <t>To cash advance for the 25th Silver Anniversary and National General Assembly of the Philippine League of Government and Private Midwives, Inc at Davao City on April 23-26, 2024</t>
  </si>
  <si>
    <t>To cash advance for the 2024 National Annual Convention of the League of Sanitation Inspectors of the Philippines (LSIP) Inc. At Puerto Princesa, Palawan on April 17-19, 2024</t>
  </si>
  <si>
    <t>To cash advance for the 2024 National Annual Convetion of the League of Sanitation Inspectors of the Philippines (LSIP), Inc. at Puerto Princesa, Palawan on April 17-19, 2024</t>
  </si>
  <si>
    <t>ENGR. BENJAMIN B. GINES, JR.</t>
  </si>
  <si>
    <t>To cash advance for the 11th Philippine Association of Building Officials (PABO) National Convention on April 16-20, 2024 at General Santos City</t>
  </si>
  <si>
    <t>JULIE A. PERALTA</t>
  </si>
  <si>
    <t>To cash advance for Women's Month Seminar Workshop for PNP Women and Children Protection Desk and Social Workers of every Municipality and Province on March 13-15 at Hotel Supreme, Baguio City</t>
  </si>
  <si>
    <t>HERMINIO C. ALCANTARA, JR.</t>
  </si>
  <si>
    <t>To cash advance for the 1st Series of PCL Quarterly Continuing Local Legislative Education Program (CLLEP) on March 14-16, 2024 in Boracay Island, Malay, Aklan</t>
  </si>
  <si>
    <t>To cash advance for the Joint Capability Enhancement Seminar of the PLEASES &amp; LESAP on April 2-4, 2024 at Azalea Hotel and Residences, Baguio City</t>
  </si>
  <si>
    <t>OLIVIA MARIE B. SALES</t>
  </si>
  <si>
    <t>ANALIE D. SOLORIA</t>
  </si>
  <si>
    <t>DIOSDADO C. BALANGA</t>
  </si>
  <si>
    <t>MARINA C. PASCUAL</t>
  </si>
  <si>
    <t>PRINCESS C. POON</t>
  </si>
  <si>
    <t>To cash advance in attending the 27th LSWDO's National Social Welfare and Development Forum and General Assembly on May 13-18, 2024 in Iloilo City</t>
  </si>
  <si>
    <t>To cash advance for the PHILLBO, Inc. 27th Annual Convention on April 23-25, 2024 at Waterfront Cebu City Hotel, Cebu City</t>
  </si>
  <si>
    <t>AMELIA D. DE GUZMAN</t>
  </si>
  <si>
    <t>To cash advance for Philippine Association of Local Government Accountants (PhALGA), Inc. 19th Annual National Conference on May 14-17, 2024 at Camp John Hay Trade and Cultural Center</t>
  </si>
  <si>
    <t>To cash advance for Joint Capability Enhancement Seminar of PLEASES &amp; LESAP on April 2-4, 2024 at Azalea Hotel and Residences, Brgy. San Manuel, Baguio City</t>
  </si>
  <si>
    <t>RONNIE S. TOMAS</t>
  </si>
  <si>
    <t>To cash advance for the payment of expenses during the convention of the AMHOP 2024 at Sta. Rosa, Laguna on April 23-27, 2024</t>
  </si>
  <si>
    <t>PEARCHIN T. MAMASIG</t>
  </si>
  <si>
    <t>To cash advance for the 27th LSWDO's National Social Welfare and Development Forum and General Assembly on May 13-18, 2024 in Iloilo City</t>
  </si>
  <si>
    <t>RUBIE JEAN R. PICO</t>
  </si>
  <si>
    <t>To cash advance for the Annual Budget Forum on July 2-4, 2024 at the La Union Convention Center, City of San Fernando, La Union.</t>
  </si>
  <si>
    <t>EXCEL JETHER C. BAUTISTA</t>
  </si>
  <si>
    <t>PORFERIO R. TENDERO</t>
  </si>
  <si>
    <t>To cash advance for the "Handa Pilipinas sa Bagong Innovation in Climate and Disaster Resilience Nationwide Exposition 2024" on July 2-6, 2024 at Plaza del Norte Hotel, Paoay, Ilocos Norte</t>
  </si>
  <si>
    <t>IMELDA T. SISON</t>
  </si>
  <si>
    <t>ARJAY M. GARCIA</t>
  </si>
  <si>
    <t>To cash advance for 2024 PLLENRO National Convention at Paradise Garden Resort Hotel and Convention Center, Boracay, Aklan on August 12-17, 2024</t>
  </si>
  <si>
    <t>JULIAN M. ILUMIN</t>
  </si>
  <si>
    <t>LARRY B. CARDINEZ</t>
  </si>
  <si>
    <t>To cash advance payment to attend "Updates on RA 9184 &amp; Public Fiscal Management" at R2R Bayview Inn, Coron, Palawan on July 22-26, 2024</t>
  </si>
  <si>
    <t>ANGELICA MAE E. TAN</t>
  </si>
  <si>
    <t>MYRNA LUISA M. ALIPIO</t>
  </si>
  <si>
    <t>JESUS G. CARDINEZ</t>
  </si>
  <si>
    <t>CRISMAN O. OLIVAS</t>
  </si>
  <si>
    <t>ALEJANDRO S. TORIO</t>
  </si>
  <si>
    <t>NELSON P. SARMIENTO</t>
  </si>
  <si>
    <t>JETT R. MANG-OSAN</t>
  </si>
  <si>
    <t>MICHAEL C. SOLIVEN</t>
  </si>
  <si>
    <t>RONALD M. MONCE</t>
  </si>
  <si>
    <t>ROGER N. AQUINO</t>
  </si>
  <si>
    <t>JETHRO ALEXIS O. MONCE</t>
  </si>
  <si>
    <t>HON. HERMINIO C. ALCANTARA, JR.</t>
  </si>
  <si>
    <t>To cash advance for the reg. fee and other expenses to attend the seminar of 3rd Qtr. CY 2024 Updates on 9184 &amp; Public Fiscal Management on July 23-25, 2024 at Coron, Palawan</t>
  </si>
  <si>
    <t>GILBERT D. ECLERA, JR.</t>
  </si>
  <si>
    <t>MYLA V. DE GUZMAN</t>
  </si>
  <si>
    <t>CATTLEYA FAITH C. MILLANO</t>
  </si>
  <si>
    <t>JUNE RICO A. JOVER</t>
  </si>
  <si>
    <t>BLESSEL ANNIELLY F. NABOR</t>
  </si>
  <si>
    <t>BENJAMIN B. GINES, JR.</t>
  </si>
  <si>
    <t>MARY GRACE F. TAWAGEN</t>
  </si>
  <si>
    <t>GEMMA P. PERALTA</t>
  </si>
  <si>
    <t>Alvin G. Avorque</t>
  </si>
  <si>
    <t>KIMA N. SIROT</t>
  </si>
  <si>
    <t>To cash advance for the 1st Luzon-Wide Cooperative Development Officers Conference on September 17-20, 2024 at Venus Parkview Hotel, 19 Kisad Road, Burnham Park, Baguio City</t>
  </si>
  <si>
    <t>To cash advance for the expenses to be incurred in attending the Seminar on Laws and Rules on Government Expenditures (LARGE) on September 23-26, 2024 at San Fernando City, La Union</t>
  </si>
  <si>
    <t>To cash advance in attending the 76th National PASWI Convention on October 21-26, 2024 in Lahug, Cebu City</t>
  </si>
  <si>
    <t>To cash advance for the 76th National Social PASWI Convention at Lahug, Cebu City on October 21-26, 2024</t>
  </si>
  <si>
    <t>To cash advance payment for seminar workshop on National Building Code of the Philippines (PD 1096) &amp; its IRR &amp; other Referral Codes for Local Building Officials - Iloilo City on September 23-27, 2024</t>
  </si>
  <si>
    <t>To cash advance for the Special Session on Local Sanggunian Management and VMLP Q3 2024 National Executive Board Meeting on September 25-27, 2024 at Sheraton Manila Hotel, Pasay City</t>
  </si>
  <si>
    <t>To cash advance for the Convention on Civil Registration and Vital Statistics (CRVS) on October 14-18, 2024 at Alaminos City, Pangasinan</t>
  </si>
  <si>
    <t>To cash advance for the seminar on "Cash Management &amp; Control System (CMCS)"  on October 22-24, 2024 at San Fernando City, La Union</t>
  </si>
  <si>
    <t>To cash advance the payment of registration fee, accomodation and other expenses to be used for the CRVS Region I Convention on October 14-18, 2024 at Alaminos City</t>
  </si>
  <si>
    <t>To cash advance for the Basic Digital Forensics Training on September 23-27, 2024 at the University of Luzon, Dagupan City</t>
  </si>
  <si>
    <t>To cash advance for the 2024 Asia Pacific Ministerial Conference on Disaster Preparedness (APMCDRR) to be held on October 14-18, 2024 at Pasay City</t>
  </si>
  <si>
    <t>To cash advance for the 8th International Conference on Children and Young Adults Librarianship (ICCYAL) on October 1-4, 2024 at Sison Auditorium, Lingayen, Pangasinan</t>
  </si>
  <si>
    <t>MEL F. LOPEZ</t>
  </si>
  <si>
    <t>ATHENA IRA G. CHUA</t>
  </si>
  <si>
    <t>JULIO P. DAYAG</t>
  </si>
  <si>
    <t>MARIVIC S. ROBENIOL</t>
  </si>
  <si>
    <t>MELCHOR J. CARDINEZ, SR.</t>
  </si>
  <si>
    <t>VIRGILIO I. AMISTAD</t>
  </si>
  <si>
    <t>DEAN GENESIS M. TERRIBLE</t>
  </si>
  <si>
    <t>MITZI R. QUINTO</t>
  </si>
  <si>
    <t>To cash advance for the Gender and Development Seminar on Gender Mainstreaming Evaluation Framework and Women Empowerment on November 11-16, 2024 at Mambajao, Camiguin.</t>
  </si>
  <si>
    <t>To cash advance for the Seminar on Property and Supply Management System (PSMS) on November 25-28, 2024 at San Fernando City, La Union</t>
  </si>
  <si>
    <t>To cash advance payment for the Joint Year-End Assembly and Capability Enhancement Seminar of the PLEASES and LESAP on Dec. 4-6, 2024 at Awesome Hotel, San Juan, La Union</t>
  </si>
  <si>
    <t>To cash advance expenses to be incurred in attending Year End Assessment Conference and Recognition of Top Performing LGUs on Nov. 26-29, 2024 at Eastwood Richmonde Hotel, Bagumbayan, Q.C.</t>
  </si>
  <si>
    <t>To cash advance for the registration fee and other expenses to attend the Seminar on Enhancing the Sanggunian's Capacity on Local Legislation at Naga City on November 27-29, 2024</t>
  </si>
  <si>
    <t>To cash advance for Conference on Global Innovations and Governance: EU Regulations and Philippine Policies on Digital Data on December 6, 2024 at University of the Philippines, Diliman, Quezon City</t>
  </si>
  <si>
    <t>To cash advance for the Capacity Development Program Cum Year-End Assessment on December 5-6, 2024 by the Civil Service Commission Eastern Pang. Field Office at San Fernando, Pampanga</t>
  </si>
  <si>
    <t>To cash advance for the Training and Seminar on Enhancing the Sanggunian's Capacity on Local Legislation at Naga City on November 27-29, 2024</t>
  </si>
  <si>
    <t>To CA for the 4th Qtr Nat. Executive Board Meeting of VMLP Officer, Grad Exercises - Acad. of Presiding Officers, 2nd Special Session on Local Sanggunian Management on Dec. 4-6, 2024 at Manila City</t>
  </si>
  <si>
    <t>To cash advance for the 15th Seminar Workshop on Effective Local Legislation (SWELL-XV) on December 17-19, 2024 at Golden Pine Hotel, Baguio City</t>
  </si>
  <si>
    <t>To payment of Travelling Allowance of BNS from NNC for the period of January 2024 to December 2024</t>
  </si>
  <si>
    <t>To payment of their Salaries and Wages as Local School Board Teachers and Assistant in the Municipality of Asingan for the month of December 1-31, 2024</t>
  </si>
  <si>
    <t>To payment of their Gratuity Pay as Local School Board Teachers, Assistant and Utility Worker in the Municipality of Asingan for the year 2024</t>
  </si>
  <si>
    <t>To payment of Honorarium of Resource Persons and Secretariat during Orientation on RA 11642 and RA 11222 on September 27, 2024 at MFAS Memorial Sports and Cultural Center, Asingan, Pangasinan</t>
  </si>
  <si>
    <t>To cash advance payment of medical check up of Stimulation and Therapeutic Activity Center at STAC Bldg. Asingan, Pangasinan on November 20, 2024</t>
  </si>
  <si>
    <t>To cash advance of Honorarium of Resource Persons and Secretariat during the conduct of Orientation to Barangay Officials in handling CICL/CAR on November 21, 2024 at Senior Citizen Center, Asingan</t>
  </si>
  <si>
    <t>To payment of Honorarium of BAC Members, TWG and BAC Secretariat for the month of November 2024</t>
  </si>
  <si>
    <t>To cash advance for Financial Assistance Program</t>
  </si>
  <si>
    <t>To payment of Financial Assistance to Indigent Senior Citizens from October-December 2024</t>
  </si>
  <si>
    <t>To cash advance of Honorarium of the Resource Persons and Secretariat during the conduct of Solo Parent Capability Building on Nov 28, 2024 at Cultural Center Asingan Pangasinan</t>
  </si>
  <si>
    <t>To cash advance Honorarium for the Resource Person during the conduct of Seminar on EENT Health Program for the elderly on November 20, 2024</t>
  </si>
  <si>
    <t>To cash advance Honorarium of Resource Persons &amp; Secretariat during the conduct of Training to Camp Coordination &amp; Camp Management for Internally-Displaced Persons on Dec. 4-6, 2024 at MSWD Asingan</t>
  </si>
  <si>
    <t>To payment of Honorarium of performers, emcee and cosplayers for the 2024 LGU Asingan Christmas Tree Lighting Ceremony on December 8, 2024 at the Asingan Puiblic Plaza</t>
  </si>
  <si>
    <t>To cash advance Travelling Allowance of Asingan Ministers Fellowship (AMF) in conducted Family Development Sessions for the period of July 2024 to 57 Parents Group of 20 Barangays in Asingan</t>
  </si>
  <si>
    <t>To cash advance Travelling Allowance of Asingan Ministers Fellowship (AMF) in conducted Family Development Sessions for the period of May 2024 to 54 Parents Group of 18 Barangays in Asingan</t>
  </si>
  <si>
    <t>To cash advance Travelling Allowance of Asingan Ministers Fellowship (AMF) in conducted Family Development Sessions for the period of August 2024 to 50 Parents Group of 16 Barangays in Asingan</t>
  </si>
  <si>
    <t>To payment of the provision of Medical Assistance to Beneficiaries of STAC on December 9, 2024 under the Mandanas Fund for the Welfare of Children</t>
  </si>
  <si>
    <t>To cash advance payment of Toll Fee during the Training-Seminar on GAD Planning and Budgeting cum Stress Management and Benchmarking Activity last November 15-16, 2024 at Tagaytay City</t>
  </si>
  <si>
    <t>To payment for the Financial Aid given to the defendants impacted by the Writ of Demolition executed in brgy. Sanchez, Asingan, Pangasinan</t>
  </si>
  <si>
    <t>To payment for the provision of Medical Assistance for the beneficiaries of STAC on December 9, 2024 under the Mandanas Fund for the Welfare of Children</t>
  </si>
  <si>
    <t>To payment for Monthly Allowance of BHW Presidents of Asingan for the month of November and December 2024</t>
  </si>
  <si>
    <t>To payment of Honorarium of BAC Members, TWG and BAC Secretariat for the month of December 2024</t>
  </si>
  <si>
    <t>To cash advance Transportation Allowance of participants in attendance during skills training on Peanut Butter Making cum livelihood on November 13, 2024</t>
  </si>
  <si>
    <t>To payment of Honorarium of Speaker &amp; Service Provider during Symposium on HIV/AIDS with HIV Screening for the LGBTQi + Community held at MFASS Cultural Center, Asingan on December 10, 2024</t>
  </si>
  <si>
    <t>To cash advance Trasportation Allowance of PWD Federation President &amp; Barangay Presidents for the month of December 2024</t>
  </si>
  <si>
    <t>To cash advance Travelling Allowance of 21 Senior Citizen's President for the month of December 2024</t>
  </si>
  <si>
    <t>To cash advance of the provision of Educational Assistance to Children of Indigent Solo Parent on December 12, 2024</t>
  </si>
  <si>
    <t>To cash advance payment of their Salaries and Wages as Job Order Employees in the Municipality of Asingan for the period of December 16-31, 2024</t>
  </si>
  <si>
    <t>To cash advance payment of their Salaries and Wages as Job Order Employees in the Municipality of Asingan for the period of December 1-15, 2024</t>
  </si>
  <si>
    <t>To cash advance payment of their Salaries and Wages as additional Job Order Employees in the Municipality of Asingan for the period of December 1-15, 2024</t>
  </si>
  <si>
    <t>To CA of Per Diem during Capability Building on Year-End Evaluation: Performance Evaluation cum Feedbacking of 2024 SGLG Governance Assessment Report &amp; Team Building on Dec. 12-13, 2024 at San Fabian</t>
  </si>
  <si>
    <t>To payment of their Salaries and Wages as STAC Employees in the Municipality of Asingan for the month December 16-31, 2024</t>
  </si>
  <si>
    <t>To cash advance payment of Financial Assistance to totally damaged house under Emergency Shelter Assistance (ESA)</t>
  </si>
  <si>
    <t>To payment of their Salaries and Wages as STAC Employees in the Municipality of Asingan for the month December 1-15, 2024</t>
  </si>
  <si>
    <t>To reimburse payment for Per Diems, Hotel and Accomodation, and Toll Fees incurred on December 9-10, 2024 in attending the 2024 Seal of Good Local Governance Awarding Ceremony</t>
  </si>
  <si>
    <t>To reimburse payment of Per Diems, Hotel and Accomodation, and Toll Fees incurred on December 9-10, 2024 in attending the Seal of Good Local Governance Awarding Ceremony</t>
  </si>
  <si>
    <t>To cash advance Honorarium of Child Development Workers for the month of December 2024</t>
  </si>
  <si>
    <t>To cash advance Honorarium of 3 Judges during the conduct of Municipal Children Celebration on November 19, 2024</t>
  </si>
  <si>
    <t>To cash advance of Travelling Allowance of Asingan Ministers Fellowship (AMF) in conducting Family Development Sessions for the period of September 2024 to 59 Parents Group of 20 Barangays in Asingan</t>
  </si>
  <si>
    <t>To cash advance Travelling Allowance of Asingan Minsiters Fellowship (AMF) conducted Family Development Session for the period of November 2024 to 56 Parent Groups of 20 Barangays in Asingan</t>
  </si>
  <si>
    <t>To cash advance cash prizes to the winners during the conduct of Municipal Children's Month on November 19, 2024</t>
  </si>
  <si>
    <t>To payment of Honorarium of BNS in the Municipality of Asingan for the period of January to December 2024</t>
  </si>
  <si>
    <t>To cash advance Travelling Allowance of Asingan Ministers Fellowship (AMF) in conducting Family Development Sessions for the period of October 2024 to 59 Parents Group of 20 Barangays in Asingan</t>
  </si>
  <si>
    <t>To cash advance Travelling Allowance of Asingan Ministers Fellowship (AMF) in conducting Family Development Sessions for the period of June 2024 to 9 Clusters on the 21 Barangays in Asingan</t>
  </si>
  <si>
    <t>To cash advance payment of registration fee and transportation of the BNS during the 14th Regional Barangay Nutrition Scholars Congress on September 19-20, 2024 at Baguio City</t>
  </si>
  <si>
    <t>To payment of TEV of RHU Personnel for the period of January to December 2024</t>
  </si>
  <si>
    <t>To payment for the Travelling Allowances of the Barangay Population Workers (BPW) for the period of January to December 2024</t>
  </si>
  <si>
    <t>To cash advance of Honorarium of 2 Resource Speakers during the conduct of Mental Health Awareness and Basic Life Support for the Youth and Children on November 16, 2024</t>
  </si>
  <si>
    <t>To cash advance Honorarium of Resource Persons/Trainers and Secretariat during the conduct of Skills Training on Organic Urban Gardening and Organic Agricultural Production on December 7-8, 2024</t>
  </si>
  <si>
    <t>To payment of labor on removal of cobwebs, cleaning of gutters of Market Buildings and declogging of canals inside the Public Market, Asingan, Pangasinan</t>
  </si>
  <si>
    <t>To cash advance payment of Other Allowances of Municipal Officials and Employees for the month of December 2024</t>
  </si>
  <si>
    <t>To payment of their Gratuity Pay as STAC Employees in the Municipality of Asingan for the year 2024</t>
  </si>
  <si>
    <t>To cash advance payment of their Gratuity Pay for Fiscal Year 2024 as Job Order Employees in the Municipality of Asingan</t>
  </si>
  <si>
    <t>To payment of Subsistence, Laundry Allowance and Hazard Pay of RHU Staff for the month of November 2024</t>
  </si>
  <si>
    <t>To payment of Subsistence, Laundry Allowance and Hazard Pay of RHU Staff for the month of December 2024</t>
  </si>
  <si>
    <t>Refund for loans that was renewed or fully paid and was deducted from their Salaries and Wages for the month of November 2024</t>
  </si>
  <si>
    <t>To cash advance payment of Overtime Services rendered in Budget Office for the period July - December 08, 2024</t>
  </si>
  <si>
    <t>To cash advance of Occupational Risk Pay and Subsistence Allowance for the month of November &amp; December 2024</t>
  </si>
  <si>
    <t>To payment of their Collective Negotiated Agreement for the Separated Employees in the Municipality of Asingan for the year 2024</t>
  </si>
  <si>
    <t>To payment of their Collective Negotiated Agreement as STAC Employees in the Municipality of Asingan for the year 2024</t>
  </si>
  <si>
    <t>UNLIQUIDATED CASH ADVANCES</t>
  </si>
  <si>
    <t>REGION:</t>
  </si>
  <si>
    <t>CALENDAR YEAR:</t>
  </si>
  <si>
    <t>PROVINCE:</t>
  </si>
  <si>
    <t>QUARTER:</t>
  </si>
  <si>
    <t>CITY/MUNICIPALITY:</t>
  </si>
  <si>
    <t>I</t>
  </si>
  <si>
    <t>PANGASINAN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</si>
</sst>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2" fillId="0" borderId="5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4" xfId="0" applyFont="1" applyBorder="1"/>
    <xf numFmtId="4" fontId="1" fillId="0" borderId="0" xfId="0" applyNumberFormat="1" applyFont="1"/>
    <xf numFmtId="0" fontId="2" fillId="0" borderId="7" xfId="0" applyFont="1" applyBorder="1" applyAlignment="1">
      <alignment horizontal="center" vertical="top" wrapText="1"/>
    </xf>
    <xf numFmtId="14" fontId="1" fillId="0" borderId="8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6" xfId="0" applyFont="1" applyBorder="1"/>
    <xf numFmtId="0" fontId="2" fillId="0" borderId="0" xfId="0" applyFont="1"/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/>
    <xf numFmtId="4" fontId="2" fillId="0" borderId="5" xfId="0" applyNumberFormat="1" applyFont="1" applyBorder="1"/>
    <xf numFmtId="14" fontId="2" fillId="0" borderId="5" xfId="0" applyNumberFormat="1" applyFont="1" applyBorder="1" applyAlignment="1">
      <alignment horizontal="center"/>
    </xf>
    <xf numFmtId="164" fontId="1" fillId="0" borderId="0" xfId="1" applyFont="1" applyBorder="1"/>
    <xf numFmtId="164" fontId="1" fillId="0" borderId="8" xfId="1" applyFont="1" applyBorder="1" applyAlignment="1">
      <alignment horizontal="center" vertical="top"/>
    </xf>
    <xf numFmtId="164" fontId="2" fillId="0" borderId="5" xfId="1" applyFont="1" applyBorder="1" applyAlignment="1">
      <alignment horizontal="center" vertical="center"/>
    </xf>
    <xf numFmtId="164" fontId="1" fillId="0" borderId="5" xfId="1" applyFont="1" applyFill="1" applyBorder="1" applyAlignment="1">
      <alignment vertical="center" wrapText="1"/>
    </xf>
    <xf numFmtId="164" fontId="1" fillId="0" borderId="5" xfId="1" applyFont="1" applyBorder="1" applyAlignment="1">
      <alignment vertical="center" wrapText="1"/>
    </xf>
    <xf numFmtId="164" fontId="2" fillId="0" borderId="5" xfId="1" applyFont="1" applyBorder="1"/>
    <xf numFmtId="164" fontId="1" fillId="0" borderId="0" xfId="1" applyFont="1"/>
    <xf numFmtId="0" fontId="2" fillId="0" borderId="5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/>
    </xf>
    <xf numFmtId="14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1" fillId="0" borderId="5" xfId="1" applyFont="1" applyBorder="1" applyAlignment="1">
      <alignment horizontal="center" vertical="top"/>
    </xf>
    <xf numFmtId="0" fontId="5" fillId="0" borderId="0" xfId="0" applyFont="1"/>
    <xf numFmtId="0" fontId="6" fillId="0" borderId="5" xfId="0" applyFont="1" applyBorder="1" applyAlignment="1">
      <alignment vertical="center" wrapText="1"/>
    </xf>
    <xf numFmtId="164" fontId="6" fillId="0" borderId="5" xfId="1" applyFont="1" applyFill="1" applyBorder="1" applyAlignment="1">
      <alignment horizontal="left" vertical="center" wrapText="1"/>
    </xf>
    <xf numFmtId="164" fontId="2" fillId="0" borderId="6" xfId="1" applyFont="1" applyBorder="1"/>
    <xf numFmtId="164" fontId="6" fillId="0" borderId="10" xfId="1" applyFont="1" applyFill="1" applyBorder="1" applyAlignment="1">
      <alignment horizontal="center" vertical="center" wrapText="1"/>
    </xf>
    <xf numFmtId="14" fontId="6" fillId="0" borderId="5" xfId="1" applyNumberFormat="1" applyFont="1" applyFill="1" applyBorder="1" applyAlignment="1">
      <alignment horizontal="center" vertical="center" wrapText="1"/>
    </xf>
    <xf numFmtId="43" fontId="6" fillId="0" borderId="5" xfId="2" applyFont="1" applyFill="1" applyBorder="1" applyAlignment="1">
      <alignment horizontal="left" vertical="center" wrapText="1"/>
    </xf>
    <xf numFmtId="43" fontId="6" fillId="0" borderId="5" xfId="0" applyNumberFormat="1" applyFont="1" applyBorder="1" applyAlignment="1">
      <alignment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164" fontId="1" fillId="0" borderId="0" xfId="1" applyFont="1" applyFill="1" applyBorder="1"/>
    <xf numFmtId="164" fontId="1" fillId="0" borderId="5" xfId="1" applyFont="1" applyFill="1" applyBorder="1" applyAlignment="1">
      <alignment horizontal="center" vertical="top"/>
    </xf>
    <xf numFmtId="164" fontId="2" fillId="0" borderId="5" xfId="1" applyFont="1" applyFill="1" applyBorder="1" applyAlignment="1">
      <alignment horizontal="center" vertical="center"/>
    </xf>
    <xf numFmtId="164" fontId="2" fillId="0" borderId="5" xfId="1" applyFont="1" applyFill="1" applyBorder="1"/>
    <xf numFmtId="164" fontId="1" fillId="0" borderId="0" xfId="1" applyFont="1" applyFill="1"/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164" fontId="2" fillId="0" borderId="5" xfId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/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wrapText="1"/>
      <protection locked="0"/>
    </xf>
    <xf numFmtId="0" fontId="9" fillId="0" borderId="0" xfId="0" applyFont="1" applyFill="1" applyAlignment="1">
      <alignment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1076325</xdr:colOff>
      <xdr:row>116</xdr:row>
      <xdr:rowOff>9525</xdr:rowOff>
    </xdr:from>
    <xdr:to>
      <xdr:col>1</xdr:col>
      <xdr:colOff>101729</xdr:colOff>
      <xdr:row>117</xdr:row>
      <xdr:rowOff>48768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654081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5</xdr:col>
      <xdr:colOff>26175</xdr:colOff>
      <xdr:row>113</xdr:row>
      <xdr:rowOff>102375</xdr:rowOff>
    </xdr:from>
    <xdr:to>
      <xdr:col>7</xdr:col>
      <xdr:colOff>112665</xdr:colOff>
      <xdr:row>121</xdr:row>
      <xdr:rowOff>3318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8350" y="64862850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zoomScaleNormal="100" zoomScaleSheetLayoutView="100" workbookViewId="0">
      <selection activeCell="F14" sqref="F14"/>
    </sheetView>
  </sheetViews>
  <sheetFormatPr defaultRowHeight="12.75" x14ac:dyDescent="0.2"/>
  <cols>
    <col min="1" max="1" width="27.140625" style="3" customWidth="1"/>
    <col min="2" max="2" width="18.140625" style="5" customWidth="1"/>
    <col min="3" max="3" width="17.85546875" style="2" customWidth="1"/>
    <col min="4" max="4" width="68.140625" style="3" customWidth="1"/>
    <col min="5" max="5" width="15.42578125" style="25" customWidth="1"/>
    <col min="6" max="6" width="11.5703125" style="3" customWidth="1"/>
    <col min="7" max="7" width="10.85546875" style="3" customWidth="1"/>
    <col min="8" max="8" width="11.42578125" style="3" customWidth="1"/>
    <col min="9" max="9" width="12.140625" style="3" customWidth="1"/>
    <col min="10" max="10" width="16.85546875" style="3" customWidth="1"/>
    <col min="11" max="16384" width="9.140625" style="3"/>
  </cols>
  <sheetData>
    <row r="1" spans="1:17" ht="15" x14ac:dyDescent="0.25">
      <c r="A1" s="64" t="s">
        <v>0</v>
      </c>
      <c r="B1" s="65"/>
      <c r="C1" s="65"/>
      <c r="D1" s="65"/>
      <c r="E1" s="65"/>
      <c r="F1" s="66"/>
      <c r="G1" s="66"/>
      <c r="H1" s="66"/>
      <c r="I1" s="66"/>
      <c r="J1" s="66"/>
      <c r="K1" s="31"/>
      <c r="L1" s="31"/>
      <c r="M1" s="31"/>
      <c r="N1" s="31"/>
      <c r="O1" s="31"/>
      <c r="P1" s="31"/>
      <c r="Q1" s="31"/>
    </row>
    <row r="2" spans="1:17" ht="15" x14ac:dyDescent="0.25">
      <c r="A2" s="67"/>
      <c r="B2" s="67"/>
      <c r="C2" s="67"/>
      <c r="D2" s="67"/>
      <c r="E2" s="67"/>
      <c r="F2" s="66"/>
      <c r="G2" s="66"/>
      <c r="H2" s="66"/>
      <c r="I2" s="66"/>
      <c r="J2" s="66"/>
      <c r="K2" s="31"/>
      <c r="L2" s="31"/>
      <c r="M2" s="31"/>
      <c r="N2" s="31"/>
      <c r="O2" s="31"/>
      <c r="P2" s="31"/>
      <c r="Q2" s="31"/>
    </row>
    <row r="3" spans="1:17" ht="15" x14ac:dyDescent="0.25">
      <c r="A3" s="68" t="s">
        <v>193</v>
      </c>
      <c r="B3" s="68"/>
      <c r="C3" s="68"/>
      <c r="D3" s="68"/>
      <c r="E3" s="68"/>
      <c r="F3" s="68"/>
      <c r="G3" s="68"/>
      <c r="H3" s="68"/>
      <c r="I3" s="68"/>
      <c r="J3" s="68"/>
      <c r="K3" s="31"/>
      <c r="L3" s="31"/>
      <c r="M3" s="31"/>
      <c r="N3" s="31"/>
      <c r="O3" s="31"/>
      <c r="P3" s="31"/>
      <c r="Q3" s="31"/>
    </row>
    <row r="4" spans="1:17" ht="15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31"/>
      <c r="L4" s="31"/>
      <c r="M4" s="31"/>
      <c r="N4" s="31"/>
      <c r="O4" s="31"/>
      <c r="P4" s="31"/>
      <c r="Q4" s="31"/>
    </row>
    <row r="5" spans="1:17" ht="15" x14ac:dyDescent="0.25">
      <c r="A5" s="70" t="s">
        <v>194</v>
      </c>
      <c r="B5" s="71" t="s">
        <v>199</v>
      </c>
      <c r="C5" s="72"/>
      <c r="D5" s="70" t="s">
        <v>195</v>
      </c>
      <c r="E5" s="71">
        <v>2024</v>
      </c>
      <c r="F5" s="66"/>
      <c r="G5" s="66"/>
      <c r="H5" s="66"/>
      <c r="I5" s="66"/>
      <c r="J5" s="66"/>
      <c r="K5" s="31"/>
      <c r="L5" s="31"/>
      <c r="M5" s="31"/>
      <c r="N5" s="31"/>
      <c r="O5" s="31"/>
      <c r="P5" s="31"/>
      <c r="Q5" s="31"/>
    </row>
    <row r="6" spans="1:17" ht="15" x14ac:dyDescent="0.25">
      <c r="A6" s="73" t="s">
        <v>196</v>
      </c>
      <c r="B6" s="74" t="s">
        <v>200</v>
      </c>
      <c r="C6" s="75"/>
      <c r="D6" s="76" t="s">
        <v>197</v>
      </c>
      <c r="E6" s="74">
        <v>4</v>
      </c>
      <c r="F6" s="66"/>
      <c r="G6" s="66"/>
      <c r="H6" s="66"/>
      <c r="I6" s="66"/>
      <c r="J6" s="66"/>
    </row>
    <row r="7" spans="1:17" ht="15" x14ac:dyDescent="0.25">
      <c r="A7" s="73" t="s">
        <v>198</v>
      </c>
      <c r="B7" s="74" t="s">
        <v>23</v>
      </c>
      <c r="C7" s="75"/>
      <c r="D7" s="76"/>
      <c r="E7" s="75"/>
      <c r="F7" s="66"/>
      <c r="G7" s="66"/>
      <c r="H7" s="66"/>
      <c r="I7" s="66"/>
      <c r="J7" s="66"/>
    </row>
    <row r="8" spans="1:17" ht="15" x14ac:dyDescent="0.25">
      <c r="A8" s="73"/>
      <c r="B8" s="74"/>
      <c r="C8" s="75"/>
      <c r="D8" s="76"/>
      <c r="E8" s="75"/>
      <c r="F8" s="66"/>
      <c r="G8" s="66"/>
      <c r="H8" s="66"/>
      <c r="I8" s="66"/>
      <c r="J8" s="66"/>
    </row>
    <row r="9" spans="1:17" s="11" customFormat="1" x14ac:dyDescent="0.2">
      <c r="A9" s="52" t="s">
        <v>1</v>
      </c>
      <c r="B9" s="54" t="s">
        <v>2</v>
      </c>
      <c r="C9" s="55" t="s">
        <v>3</v>
      </c>
      <c r="D9" s="53" t="s">
        <v>4</v>
      </c>
      <c r="E9" s="53" t="s">
        <v>5</v>
      </c>
      <c r="F9" s="53"/>
      <c r="G9" s="53"/>
      <c r="H9" s="53"/>
      <c r="I9" s="53"/>
      <c r="J9" s="53"/>
    </row>
    <row r="10" spans="1:17" s="11" customFormat="1" x14ac:dyDescent="0.2">
      <c r="A10" s="53"/>
      <c r="B10" s="54"/>
      <c r="C10" s="55"/>
      <c r="D10" s="53"/>
      <c r="E10" s="53" t="s">
        <v>6</v>
      </c>
      <c r="F10" s="53"/>
      <c r="G10" s="53"/>
      <c r="H10" s="53" t="s">
        <v>7</v>
      </c>
      <c r="I10" s="53"/>
      <c r="J10" s="53"/>
    </row>
    <row r="11" spans="1:17" s="11" customFormat="1" x14ac:dyDescent="0.2">
      <c r="A11" s="53"/>
      <c r="B11" s="54"/>
      <c r="C11" s="55"/>
      <c r="D11" s="53"/>
      <c r="E11" s="21" t="s">
        <v>13</v>
      </c>
      <c r="F11" s="1" t="s">
        <v>8</v>
      </c>
      <c r="G11" s="1" t="s">
        <v>14</v>
      </c>
      <c r="H11" s="1" t="s">
        <v>9</v>
      </c>
      <c r="I11" s="1" t="s">
        <v>10</v>
      </c>
      <c r="J11" s="1" t="s">
        <v>11</v>
      </c>
    </row>
    <row r="12" spans="1:17" s="15" customFormat="1" ht="48" customHeight="1" x14ac:dyDescent="0.25">
      <c r="A12" s="12" t="s">
        <v>19</v>
      </c>
      <c r="B12" s="13">
        <v>20000</v>
      </c>
      <c r="C12" s="14">
        <v>38818</v>
      </c>
      <c r="D12" s="12" t="s">
        <v>21</v>
      </c>
      <c r="E12" s="22"/>
      <c r="F12" s="12"/>
      <c r="G12" s="12"/>
      <c r="H12" s="12"/>
      <c r="I12" s="12"/>
      <c r="J12" s="13">
        <f>B12</f>
        <v>20000</v>
      </c>
    </row>
    <row r="13" spans="1:17" s="15" customFormat="1" ht="48" customHeight="1" x14ac:dyDescent="0.25">
      <c r="A13" s="12" t="s">
        <v>56</v>
      </c>
      <c r="B13" s="13">
        <v>10650</v>
      </c>
      <c r="C13" s="14">
        <v>45608</v>
      </c>
      <c r="D13" s="12" t="s">
        <v>125</v>
      </c>
      <c r="E13" s="22"/>
      <c r="F13" s="12"/>
      <c r="G13" s="12"/>
      <c r="H13" s="12"/>
      <c r="I13" s="12"/>
      <c r="J13" s="13"/>
    </row>
    <row r="14" spans="1:17" s="15" customFormat="1" ht="48" customHeight="1" x14ac:dyDescent="0.25">
      <c r="A14" s="12" t="s">
        <v>80</v>
      </c>
      <c r="B14" s="13">
        <v>6550</v>
      </c>
      <c r="C14" s="14">
        <v>45617</v>
      </c>
      <c r="D14" s="12" t="s">
        <v>129</v>
      </c>
      <c r="E14" s="22"/>
      <c r="F14" s="12"/>
      <c r="G14" s="12"/>
      <c r="H14" s="12"/>
      <c r="I14" s="12"/>
      <c r="J14" s="13"/>
    </row>
    <row r="15" spans="1:17" s="15" customFormat="1" ht="48" customHeight="1" x14ac:dyDescent="0.25">
      <c r="A15" s="12" t="s">
        <v>116</v>
      </c>
      <c r="B15" s="13">
        <v>40000</v>
      </c>
      <c r="C15" s="14">
        <v>45610</v>
      </c>
      <c r="D15" s="12" t="s">
        <v>127</v>
      </c>
      <c r="E15" s="22"/>
      <c r="F15" s="12"/>
      <c r="G15" s="12"/>
      <c r="H15" s="12"/>
      <c r="I15" s="12"/>
      <c r="J15" s="13"/>
    </row>
    <row r="16" spans="1:17" s="15" customFormat="1" ht="48" customHeight="1" x14ac:dyDescent="0.25">
      <c r="A16" s="12" t="s">
        <v>116</v>
      </c>
      <c r="B16" s="13">
        <v>11040</v>
      </c>
      <c r="C16" s="14">
        <v>45638</v>
      </c>
      <c r="D16" s="12" t="s">
        <v>132</v>
      </c>
      <c r="E16" s="22"/>
      <c r="F16" s="12"/>
      <c r="G16" s="12"/>
      <c r="H16" s="12"/>
      <c r="I16" s="12"/>
      <c r="J16" s="13"/>
    </row>
    <row r="17" spans="1:10" s="15" customFormat="1" ht="48" customHeight="1" x14ac:dyDescent="0.25">
      <c r="A17" s="12" t="s">
        <v>36</v>
      </c>
      <c r="B17" s="13">
        <v>10650</v>
      </c>
      <c r="C17" s="14">
        <v>45608</v>
      </c>
      <c r="D17" s="12" t="s">
        <v>125</v>
      </c>
      <c r="E17" s="22"/>
      <c r="F17" s="12"/>
      <c r="G17" s="12"/>
      <c r="H17" s="12"/>
      <c r="I17" s="12"/>
      <c r="J17" s="13"/>
    </row>
    <row r="18" spans="1:10" s="15" customFormat="1" ht="48" customHeight="1" x14ac:dyDescent="0.25">
      <c r="A18" s="12" t="s">
        <v>36</v>
      </c>
      <c r="B18" s="13">
        <v>11040</v>
      </c>
      <c r="C18" s="14">
        <v>45637</v>
      </c>
      <c r="D18" s="12" t="s">
        <v>132</v>
      </c>
      <c r="E18" s="22"/>
      <c r="F18" s="12"/>
      <c r="G18" s="12"/>
      <c r="H18" s="12"/>
      <c r="I18" s="12"/>
      <c r="J18" s="13"/>
    </row>
    <row r="19" spans="1:10" s="15" customFormat="1" ht="48" customHeight="1" x14ac:dyDescent="0.25">
      <c r="A19" s="12" t="s">
        <v>83</v>
      </c>
      <c r="B19" s="13">
        <v>11450</v>
      </c>
      <c r="C19" s="14">
        <v>45608</v>
      </c>
      <c r="D19" s="12" t="s">
        <v>124</v>
      </c>
      <c r="E19" s="22"/>
      <c r="F19" s="12"/>
      <c r="G19" s="12"/>
      <c r="H19" s="12"/>
      <c r="I19" s="12"/>
      <c r="J19" s="13"/>
    </row>
    <row r="20" spans="1:10" s="15" customFormat="1" ht="48" customHeight="1" x14ac:dyDescent="0.25">
      <c r="A20" s="12" t="s">
        <v>121</v>
      </c>
      <c r="B20" s="13">
        <v>3080</v>
      </c>
      <c r="C20" s="14">
        <v>45616</v>
      </c>
      <c r="D20" s="12" t="s">
        <v>128</v>
      </c>
      <c r="E20" s="22"/>
      <c r="F20" s="12"/>
      <c r="G20" s="12"/>
      <c r="H20" s="12"/>
      <c r="I20" s="12"/>
      <c r="J20" s="13"/>
    </row>
    <row r="21" spans="1:10" s="15" customFormat="1" ht="48" customHeight="1" x14ac:dyDescent="0.25">
      <c r="A21" s="12" t="s">
        <v>57</v>
      </c>
      <c r="B21" s="13">
        <v>10650</v>
      </c>
      <c r="C21" s="14">
        <v>45608</v>
      </c>
      <c r="D21" s="12" t="s">
        <v>125</v>
      </c>
      <c r="E21" s="22"/>
      <c r="F21" s="12"/>
      <c r="G21" s="12"/>
      <c r="H21" s="12"/>
      <c r="I21" s="12"/>
      <c r="J21" s="13"/>
    </row>
    <row r="22" spans="1:10" s="15" customFormat="1" ht="48" customHeight="1" x14ac:dyDescent="0.25">
      <c r="A22" s="12" t="s">
        <v>57</v>
      </c>
      <c r="B22" s="13">
        <v>11040</v>
      </c>
      <c r="C22" s="14">
        <v>45637</v>
      </c>
      <c r="D22" s="12" t="s">
        <v>132</v>
      </c>
      <c r="E22" s="22"/>
      <c r="F22" s="12"/>
      <c r="G22" s="12"/>
      <c r="H22" s="12"/>
      <c r="I22" s="12"/>
      <c r="J22" s="13"/>
    </row>
    <row r="23" spans="1:10" s="15" customFormat="1" ht="48" customHeight="1" x14ac:dyDescent="0.25">
      <c r="A23" s="12" t="s">
        <v>37</v>
      </c>
      <c r="B23" s="13">
        <v>30000</v>
      </c>
      <c r="C23" s="14">
        <v>45568</v>
      </c>
      <c r="D23" s="12" t="s">
        <v>123</v>
      </c>
      <c r="E23" s="22"/>
      <c r="F23" s="12"/>
      <c r="G23" s="12"/>
      <c r="H23" s="12"/>
      <c r="I23" s="12"/>
      <c r="J23" s="13"/>
    </row>
    <row r="24" spans="1:10" s="15" customFormat="1" ht="48" customHeight="1" x14ac:dyDescent="0.25">
      <c r="A24" s="12" t="s">
        <v>22</v>
      </c>
      <c r="B24" s="13">
        <v>12000</v>
      </c>
      <c r="C24" s="14">
        <v>45642</v>
      </c>
      <c r="D24" s="12" t="s">
        <v>132</v>
      </c>
      <c r="E24" s="22"/>
      <c r="F24" s="12"/>
      <c r="G24" s="12"/>
      <c r="H24" s="12"/>
      <c r="I24" s="12"/>
      <c r="J24" s="13"/>
    </row>
    <row r="25" spans="1:10" s="15" customFormat="1" ht="48" customHeight="1" x14ac:dyDescent="0.25">
      <c r="A25" s="12" t="s">
        <v>52</v>
      </c>
      <c r="B25" s="13">
        <v>40000</v>
      </c>
      <c r="C25" s="14">
        <v>45617</v>
      </c>
      <c r="D25" s="12" t="s">
        <v>130</v>
      </c>
      <c r="E25" s="22"/>
      <c r="F25" s="12"/>
      <c r="G25" s="12"/>
      <c r="H25" s="12"/>
      <c r="I25" s="12"/>
      <c r="J25" s="13"/>
    </row>
    <row r="26" spans="1:10" s="15" customFormat="1" ht="48" customHeight="1" x14ac:dyDescent="0.25">
      <c r="A26" s="12" t="s">
        <v>52</v>
      </c>
      <c r="B26" s="13">
        <v>11040</v>
      </c>
      <c r="C26" s="14">
        <v>45638</v>
      </c>
      <c r="D26" s="12" t="s">
        <v>132</v>
      </c>
      <c r="E26" s="22"/>
      <c r="F26" s="12"/>
      <c r="G26" s="12"/>
      <c r="H26" s="12"/>
      <c r="I26" s="12"/>
      <c r="J26" s="13"/>
    </row>
    <row r="27" spans="1:10" s="15" customFormat="1" ht="48" customHeight="1" x14ac:dyDescent="0.25">
      <c r="A27" s="12" t="s">
        <v>30</v>
      </c>
      <c r="B27" s="13">
        <v>45000</v>
      </c>
      <c r="C27" s="14">
        <v>45617</v>
      </c>
      <c r="D27" s="12" t="s">
        <v>131</v>
      </c>
      <c r="E27" s="22"/>
      <c r="F27" s="12"/>
      <c r="G27" s="12"/>
      <c r="H27" s="12"/>
      <c r="I27" s="12"/>
      <c r="J27" s="13"/>
    </row>
    <row r="28" spans="1:10" s="15" customFormat="1" ht="48" customHeight="1" x14ac:dyDescent="0.25">
      <c r="A28" s="12" t="s">
        <v>30</v>
      </c>
      <c r="B28" s="13">
        <v>20000</v>
      </c>
      <c r="C28" s="14">
        <v>45638</v>
      </c>
      <c r="D28" s="12" t="s">
        <v>132</v>
      </c>
      <c r="E28" s="22"/>
      <c r="F28" s="12"/>
      <c r="G28" s="12"/>
      <c r="H28" s="12"/>
      <c r="I28" s="12"/>
      <c r="J28" s="13"/>
    </row>
    <row r="29" spans="1:10" s="15" customFormat="1" ht="48" customHeight="1" x14ac:dyDescent="0.25">
      <c r="A29" s="12" t="s">
        <v>74</v>
      </c>
      <c r="B29" s="13">
        <v>19000</v>
      </c>
      <c r="C29" s="14">
        <v>45608</v>
      </c>
      <c r="D29" s="12" t="s">
        <v>126</v>
      </c>
      <c r="E29" s="22"/>
      <c r="F29" s="12"/>
      <c r="G29" s="12"/>
      <c r="H29" s="12"/>
      <c r="I29" s="12"/>
      <c r="J29" s="13"/>
    </row>
    <row r="30" spans="1:10" s="15" customFormat="1" ht="48" customHeight="1" x14ac:dyDescent="0.25">
      <c r="A30" s="12" t="s">
        <v>90</v>
      </c>
      <c r="B30" s="13">
        <v>11450</v>
      </c>
      <c r="C30" s="14">
        <v>45615</v>
      </c>
      <c r="D30" s="12" t="s">
        <v>124</v>
      </c>
      <c r="E30" s="22"/>
      <c r="F30" s="12"/>
      <c r="G30" s="12"/>
      <c r="H30" s="12"/>
      <c r="I30" s="12"/>
      <c r="J30" s="13"/>
    </row>
    <row r="31" spans="1:10" s="15" customFormat="1" ht="48" customHeight="1" x14ac:dyDescent="0.25">
      <c r="A31" s="12" t="s">
        <v>35</v>
      </c>
      <c r="B31" s="13">
        <v>40000</v>
      </c>
      <c r="C31" s="14">
        <v>45610</v>
      </c>
      <c r="D31" s="12" t="s">
        <v>127</v>
      </c>
      <c r="E31" s="22"/>
      <c r="F31" s="12"/>
      <c r="G31" s="12"/>
      <c r="H31" s="12"/>
      <c r="I31" s="12"/>
      <c r="J31" s="13"/>
    </row>
    <row r="32" spans="1:10" s="15" customFormat="1" ht="48" customHeight="1" x14ac:dyDescent="0.25">
      <c r="A32" s="12" t="s">
        <v>35</v>
      </c>
      <c r="B32" s="13">
        <v>11040</v>
      </c>
      <c r="C32" s="14">
        <v>45638</v>
      </c>
      <c r="D32" s="12" t="s">
        <v>132</v>
      </c>
      <c r="E32" s="22"/>
      <c r="F32" s="12"/>
      <c r="G32" s="12"/>
      <c r="H32" s="12"/>
      <c r="I32" s="12"/>
      <c r="J32" s="13"/>
    </row>
    <row r="33" spans="1:10" s="15" customFormat="1" ht="48" customHeight="1" x14ac:dyDescent="0.25">
      <c r="A33" s="12" t="s">
        <v>117</v>
      </c>
      <c r="B33" s="13">
        <v>40000</v>
      </c>
      <c r="C33" s="14">
        <v>45610</v>
      </c>
      <c r="D33" s="12" t="s">
        <v>127</v>
      </c>
      <c r="E33" s="22"/>
      <c r="F33" s="12"/>
      <c r="G33" s="12"/>
      <c r="H33" s="12"/>
      <c r="I33" s="12"/>
      <c r="J33" s="13"/>
    </row>
    <row r="34" spans="1:10" s="15" customFormat="1" ht="48" customHeight="1" x14ac:dyDescent="0.25">
      <c r="A34" s="12" t="s">
        <v>117</v>
      </c>
      <c r="B34" s="13">
        <v>11040</v>
      </c>
      <c r="C34" s="14">
        <v>45638</v>
      </c>
      <c r="D34" s="12" t="s">
        <v>132</v>
      </c>
      <c r="E34" s="22"/>
      <c r="F34" s="12"/>
      <c r="G34" s="12"/>
      <c r="H34" s="12"/>
      <c r="I34" s="12"/>
      <c r="J34" s="13"/>
    </row>
    <row r="35" spans="1:10" s="15" customFormat="1" ht="48" customHeight="1" x14ac:dyDescent="0.25">
      <c r="A35" s="12" t="s">
        <v>96</v>
      </c>
      <c r="B35" s="13">
        <v>11450</v>
      </c>
      <c r="C35" s="14">
        <v>45595</v>
      </c>
      <c r="D35" s="12" t="s">
        <v>124</v>
      </c>
      <c r="E35" s="22"/>
      <c r="F35" s="12"/>
      <c r="G35" s="12"/>
      <c r="H35" s="12"/>
      <c r="I35" s="12"/>
      <c r="J35" s="13"/>
    </row>
    <row r="36" spans="1:10" s="15" customFormat="1" ht="48" customHeight="1" x14ac:dyDescent="0.25">
      <c r="A36" s="12" t="s">
        <v>24</v>
      </c>
      <c r="B36" s="13">
        <v>30000</v>
      </c>
      <c r="C36" s="14">
        <v>45568</v>
      </c>
      <c r="D36" s="12" t="s">
        <v>123</v>
      </c>
      <c r="E36" s="22"/>
      <c r="F36" s="12"/>
      <c r="G36" s="12"/>
      <c r="H36" s="12"/>
      <c r="I36" s="12"/>
      <c r="J36" s="13"/>
    </row>
    <row r="37" spans="1:10" s="15" customFormat="1" ht="48" customHeight="1" x14ac:dyDescent="0.25">
      <c r="A37" s="12" t="s">
        <v>58</v>
      </c>
      <c r="B37" s="13">
        <v>10650</v>
      </c>
      <c r="C37" s="14">
        <v>45608</v>
      </c>
      <c r="D37" s="12" t="s">
        <v>125</v>
      </c>
      <c r="E37" s="22"/>
      <c r="F37" s="12"/>
      <c r="G37" s="12"/>
      <c r="H37" s="12"/>
      <c r="I37" s="12"/>
      <c r="J37" s="13"/>
    </row>
    <row r="38" spans="1:10" s="15" customFormat="1" ht="48" customHeight="1" x14ac:dyDescent="0.25">
      <c r="A38" s="12" t="s">
        <v>58</v>
      </c>
      <c r="B38" s="13">
        <v>11040</v>
      </c>
      <c r="C38" s="14">
        <v>45637</v>
      </c>
      <c r="D38" s="12" t="s">
        <v>132</v>
      </c>
      <c r="E38" s="22"/>
      <c r="F38" s="12"/>
      <c r="G38" s="12"/>
      <c r="H38" s="12"/>
      <c r="I38" s="12"/>
      <c r="J38" s="13"/>
    </row>
    <row r="39" spans="1:10" s="15" customFormat="1" ht="48" customHeight="1" x14ac:dyDescent="0.25">
      <c r="A39" s="12" t="s">
        <v>118</v>
      </c>
      <c r="B39" s="13">
        <v>40000</v>
      </c>
      <c r="C39" s="14">
        <v>45610</v>
      </c>
      <c r="D39" s="12" t="s">
        <v>127</v>
      </c>
      <c r="E39" s="22"/>
      <c r="F39" s="12"/>
      <c r="G39" s="12"/>
      <c r="H39" s="12"/>
      <c r="I39" s="12"/>
      <c r="J39" s="13"/>
    </row>
    <row r="40" spans="1:10" s="15" customFormat="1" ht="48" customHeight="1" x14ac:dyDescent="0.25">
      <c r="A40" s="12" t="s">
        <v>118</v>
      </c>
      <c r="B40" s="13">
        <v>11040</v>
      </c>
      <c r="C40" s="14">
        <v>45638</v>
      </c>
      <c r="D40" s="12" t="s">
        <v>132</v>
      </c>
      <c r="E40" s="22"/>
      <c r="F40" s="12"/>
      <c r="G40" s="12"/>
      <c r="H40" s="12"/>
      <c r="I40" s="12"/>
      <c r="J40" s="13"/>
    </row>
    <row r="41" spans="1:10" s="15" customFormat="1" ht="48" customHeight="1" x14ac:dyDescent="0.25">
      <c r="A41" s="12" t="s">
        <v>115</v>
      </c>
      <c r="B41" s="13">
        <v>40000</v>
      </c>
      <c r="C41" s="14">
        <v>45610</v>
      </c>
      <c r="D41" s="12" t="s">
        <v>127</v>
      </c>
      <c r="E41" s="22"/>
      <c r="F41" s="12"/>
      <c r="G41" s="12"/>
      <c r="H41" s="12"/>
      <c r="I41" s="12"/>
      <c r="J41" s="13"/>
    </row>
    <row r="42" spans="1:10" s="15" customFormat="1" ht="48" customHeight="1" x14ac:dyDescent="0.25">
      <c r="A42" s="12" t="s">
        <v>115</v>
      </c>
      <c r="B42" s="13">
        <v>11040</v>
      </c>
      <c r="C42" s="14">
        <v>45638</v>
      </c>
      <c r="D42" s="12" t="s">
        <v>132</v>
      </c>
      <c r="E42" s="22"/>
      <c r="F42" s="12"/>
      <c r="G42" s="12"/>
      <c r="H42" s="12"/>
      <c r="I42" s="12"/>
      <c r="J42" s="13"/>
    </row>
    <row r="43" spans="1:10" s="15" customFormat="1" ht="48" customHeight="1" x14ac:dyDescent="0.25">
      <c r="A43" s="12" t="s">
        <v>119</v>
      </c>
      <c r="B43" s="13">
        <v>40000</v>
      </c>
      <c r="C43" s="14">
        <v>45610</v>
      </c>
      <c r="D43" s="12" t="s">
        <v>127</v>
      </c>
      <c r="E43" s="22"/>
      <c r="F43" s="12"/>
      <c r="G43" s="12"/>
      <c r="H43" s="12"/>
      <c r="I43" s="12"/>
      <c r="J43" s="13"/>
    </row>
    <row r="44" spans="1:10" s="15" customFormat="1" ht="48" customHeight="1" x14ac:dyDescent="0.25">
      <c r="A44" s="12" t="s">
        <v>119</v>
      </c>
      <c r="B44" s="13">
        <v>11040</v>
      </c>
      <c r="C44" s="14">
        <v>45638</v>
      </c>
      <c r="D44" s="12" t="s">
        <v>132</v>
      </c>
      <c r="E44" s="22"/>
      <c r="F44" s="12"/>
      <c r="G44" s="12"/>
      <c r="H44" s="12"/>
      <c r="I44" s="12"/>
      <c r="J44" s="13"/>
    </row>
    <row r="45" spans="1:10" s="15" customFormat="1" ht="48" customHeight="1" x14ac:dyDescent="0.25">
      <c r="A45" s="12" t="s">
        <v>87</v>
      </c>
      <c r="B45" s="13">
        <v>31100</v>
      </c>
      <c r="C45" s="14">
        <v>45558</v>
      </c>
      <c r="D45" s="12" t="s">
        <v>113</v>
      </c>
      <c r="E45" s="22"/>
      <c r="F45" s="12"/>
      <c r="G45" s="12"/>
      <c r="H45" s="12"/>
      <c r="I45" s="12"/>
      <c r="J45" s="13"/>
    </row>
    <row r="46" spans="1:10" s="15" customFormat="1" ht="48" customHeight="1" x14ac:dyDescent="0.25">
      <c r="A46" s="12" t="s">
        <v>122</v>
      </c>
      <c r="B46" s="13">
        <v>11040</v>
      </c>
      <c r="C46" s="14">
        <v>45638</v>
      </c>
      <c r="D46" s="12" t="s">
        <v>132</v>
      </c>
      <c r="E46" s="22"/>
      <c r="F46" s="12"/>
      <c r="G46" s="12"/>
      <c r="H46" s="12"/>
      <c r="I46" s="12"/>
      <c r="J46" s="13"/>
    </row>
    <row r="47" spans="1:10" s="15" customFormat="1" ht="48" customHeight="1" x14ac:dyDescent="0.25">
      <c r="A47" s="12" t="s">
        <v>81</v>
      </c>
      <c r="B47" s="13">
        <v>6550</v>
      </c>
      <c r="C47" s="14">
        <v>45617</v>
      </c>
      <c r="D47" s="12" t="s">
        <v>129</v>
      </c>
      <c r="E47" s="22"/>
      <c r="F47" s="12"/>
      <c r="G47" s="12"/>
      <c r="H47" s="12"/>
      <c r="I47" s="12"/>
      <c r="J47" s="13"/>
    </row>
    <row r="48" spans="1:10" s="15" customFormat="1" ht="48" customHeight="1" x14ac:dyDescent="0.25">
      <c r="A48" s="12" t="s">
        <v>55</v>
      </c>
      <c r="B48" s="13">
        <v>10650</v>
      </c>
      <c r="C48" s="14">
        <v>45608</v>
      </c>
      <c r="D48" s="12" t="s">
        <v>125</v>
      </c>
      <c r="E48" s="22"/>
      <c r="F48" s="12"/>
      <c r="G48" s="12"/>
      <c r="H48" s="12"/>
      <c r="I48" s="12"/>
      <c r="J48" s="13"/>
    </row>
    <row r="49" spans="1:10" s="15" customFormat="1" ht="48" customHeight="1" x14ac:dyDescent="0.25">
      <c r="A49" s="12" t="s">
        <v>55</v>
      </c>
      <c r="B49" s="13">
        <v>11040</v>
      </c>
      <c r="C49" s="14">
        <v>45637</v>
      </c>
      <c r="D49" s="12" t="s">
        <v>132</v>
      </c>
      <c r="E49" s="22"/>
      <c r="F49" s="12"/>
      <c r="G49" s="12"/>
      <c r="H49" s="12"/>
      <c r="I49" s="12"/>
      <c r="J49" s="13"/>
    </row>
    <row r="50" spans="1:10" s="15" customFormat="1" ht="48" customHeight="1" x14ac:dyDescent="0.25">
      <c r="A50" s="12" t="s">
        <v>33</v>
      </c>
      <c r="B50" s="13">
        <v>30000</v>
      </c>
      <c r="C50" s="14">
        <v>45568</v>
      </c>
      <c r="D50" s="12" t="s">
        <v>123</v>
      </c>
      <c r="E50" s="22"/>
      <c r="F50" s="12"/>
      <c r="G50" s="12"/>
      <c r="H50" s="12"/>
      <c r="I50" s="12"/>
      <c r="J50" s="13"/>
    </row>
    <row r="51" spans="1:10" s="15" customFormat="1" ht="48" customHeight="1" x14ac:dyDescent="0.25">
      <c r="A51" s="12" t="s">
        <v>69</v>
      </c>
      <c r="B51" s="13">
        <v>4234.38</v>
      </c>
      <c r="C51" s="14">
        <v>45628</v>
      </c>
      <c r="D51" s="12" t="s">
        <v>136</v>
      </c>
      <c r="E51" s="22"/>
      <c r="F51" s="12"/>
      <c r="G51" s="12"/>
      <c r="H51" s="12"/>
      <c r="I51" s="12"/>
      <c r="J51" s="13"/>
    </row>
    <row r="52" spans="1:10" s="15" customFormat="1" ht="48" customHeight="1" x14ac:dyDescent="0.25">
      <c r="A52" s="12" t="s">
        <v>69</v>
      </c>
      <c r="B52" s="13">
        <v>5700</v>
      </c>
      <c r="C52" s="14">
        <v>45628</v>
      </c>
      <c r="D52" s="12" t="s">
        <v>137</v>
      </c>
      <c r="E52" s="22"/>
      <c r="F52" s="12"/>
      <c r="G52" s="12"/>
      <c r="H52" s="12"/>
      <c r="I52" s="12"/>
      <c r="J52" s="13"/>
    </row>
    <row r="53" spans="1:10" s="15" customFormat="1" ht="48" customHeight="1" x14ac:dyDescent="0.25">
      <c r="A53" s="12" t="s">
        <v>69</v>
      </c>
      <c r="B53" s="13">
        <v>16102.87</v>
      </c>
      <c r="C53" s="14">
        <v>45628</v>
      </c>
      <c r="D53" s="12" t="s">
        <v>138</v>
      </c>
      <c r="E53" s="22"/>
      <c r="F53" s="12"/>
      <c r="G53" s="12"/>
      <c r="H53" s="12"/>
      <c r="I53" s="12"/>
      <c r="J53" s="13"/>
    </row>
    <row r="54" spans="1:10" s="15" customFormat="1" ht="48" customHeight="1" x14ac:dyDescent="0.25">
      <c r="A54" s="12" t="s">
        <v>69</v>
      </c>
      <c r="B54" s="13">
        <v>23625</v>
      </c>
      <c r="C54" s="14">
        <v>45628</v>
      </c>
      <c r="D54" s="12" t="s">
        <v>139</v>
      </c>
      <c r="E54" s="22"/>
      <c r="F54" s="12"/>
      <c r="G54" s="12"/>
      <c r="H54" s="12"/>
      <c r="I54" s="12"/>
      <c r="J54" s="13"/>
    </row>
    <row r="55" spans="1:10" s="15" customFormat="1" ht="48" customHeight="1" x14ac:dyDescent="0.25">
      <c r="A55" s="12" t="s">
        <v>69</v>
      </c>
      <c r="B55" s="13">
        <v>60000</v>
      </c>
      <c r="C55" s="14">
        <v>45628</v>
      </c>
      <c r="D55" s="12" t="s">
        <v>140</v>
      </c>
      <c r="E55" s="22"/>
      <c r="F55" s="12"/>
      <c r="G55" s="12"/>
      <c r="H55" s="12"/>
      <c r="I55" s="12"/>
      <c r="J55" s="13"/>
    </row>
    <row r="56" spans="1:10" s="15" customFormat="1" ht="48" customHeight="1" x14ac:dyDescent="0.25">
      <c r="A56" s="12" t="s">
        <v>69</v>
      </c>
      <c r="B56" s="13">
        <v>254000</v>
      </c>
      <c r="C56" s="14">
        <v>45628</v>
      </c>
      <c r="D56" s="12" t="s">
        <v>141</v>
      </c>
      <c r="E56" s="22"/>
      <c r="F56" s="12"/>
      <c r="G56" s="12"/>
      <c r="H56" s="12"/>
      <c r="I56" s="12"/>
      <c r="J56" s="13"/>
    </row>
    <row r="57" spans="1:10" s="15" customFormat="1" ht="48" customHeight="1" x14ac:dyDescent="0.25">
      <c r="A57" s="12" t="s">
        <v>69</v>
      </c>
      <c r="B57" s="13">
        <v>6070.3</v>
      </c>
      <c r="C57" s="14">
        <v>45629</v>
      </c>
      <c r="D57" s="12" t="s">
        <v>142</v>
      </c>
      <c r="E57" s="22"/>
      <c r="F57" s="12"/>
      <c r="G57" s="12"/>
      <c r="H57" s="12"/>
      <c r="I57" s="12"/>
      <c r="J57" s="13"/>
    </row>
    <row r="58" spans="1:10" s="15" customFormat="1" ht="48" customHeight="1" x14ac:dyDescent="0.25">
      <c r="A58" s="12" t="s">
        <v>69</v>
      </c>
      <c r="B58" s="13">
        <v>5812.1</v>
      </c>
      <c r="C58" s="14">
        <v>45630</v>
      </c>
      <c r="D58" s="12" t="s">
        <v>143</v>
      </c>
      <c r="E58" s="22"/>
      <c r="F58" s="12"/>
      <c r="G58" s="12"/>
      <c r="H58" s="12"/>
      <c r="I58" s="12"/>
      <c r="J58" s="13"/>
    </row>
    <row r="59" spans="1:10" s="15" customFormat="1" ht="48" customHeight="1" x14ac:dyDescent="0.25">
      <c r="A59" s="12" t="s">
        <v>69</v>
      </c>
      <c r="B59" s="13">
        <v>9232.56</v>
      </c>
      <c r="C59" s="14">
        <v>45631</v>
      </c>
      <c r="D59" s="12" t="s">
        <v>144</v>
      </c>
      <c r="E59" s="22"/>
      <c r="F59" s="12"/>
      <c r="G59" s="12"/>
      <c r="H59" s="12"/>
      <c r="I59" s="12"/>
      <c r="J59" s="13"/>
    </row>
    <row r="60" spans="1:10" s="15" customFormat="1" ht="48" customHeight="1" x14ac:dyDescent="0.25">
      <c r="A60" s="12" t="s">
        <v>69</v>
      </c>
      <c r="B60" s="13">
        <v>42000</v>
      </c>
      <c r="C60" s="14">
        <v>45631</v>
      </c>
      <c r="D60" s="12" t="s">
        <v>145</v>
      </c>
      <c r="E60" s="22"/>
      <c r="F60" s="12"/>
      <c r="G60" s="12"/>
      <c r="H60" s="12"/>
      <c r="I60" s="12"/>
      <c r="J60" s="13"/>
    </row>
    <row r="61" spans="1:10" s="15" customFormat="1" ht="48" customHeight="1" x14ac:dyDescent="0.25">
      <c r="A61" s="12" t="s">
        <v>69</v>
      </c>
      <c r="B61" s="13">
        <v>7000</v>
      </c>
      <c r="C61" s="14">
        <v>45632</v>
      </c>
      <c r="D61" s="12" t="s">
        <v>146</v>
      </c>
      <c r="E61" s="22"/>
      <c r="F61" s="12"/>
      <c r="G61" s="12"/>
      <c r="H61" s="12"/>
      <c r="I61" s="12"/>
      <c r="J61" s="13"/>
    </row>
    <row r="62" spans="1:10" s="15" customFormat="1" ht="48" customHeight="1" x14ac:dyDescent="0.25">
      <c r="A62" s="12" t="s">
        <v>69</v>
      </c>
      <c r="B62" s="13">
        <v>7000</v>
      </c>
      <c r="C62" s="14">
        <v>45632</v>
      </c>
      <c r="D62" s="12" t="s">
        <v>147</v>
      </c>
      <c r="E62" s="22"/>
      <c r="F62" s="12"/>
      <c r="G62" s="12"/>
      <c r="H62" s="12"/>
      <c r="I62" s="12"/>
      <c r="J62" s="13"/>
    </row>
    <row r="63" spans="1:10" s="15" customFormat="1" ht="48" customHeight="1" x14ac:dyDescent="0.25">
      <c r="A63" s="12" t="s">
        <v>69</v>
      </c>
      <c r="B63" s="13">
        <v>7000</v>
      </c>
      <c r="C63" s="14">
        <v>45632</v>
      </c>
      <c r="D63" s="12" t="s">
        <v>148</v>
      </c>
      <c r="E63" s="22"/>
      <c r="F63" s="12"/>
      <c r="G63" s="12"/>
      <c r="H63" s="12"/>
      <c r="I63" s="12"/>
      <c r="J63" s="13"/>
    </row>
    <row r="64" spans="1:10" s="15" customFormat="1" ht="48" customHeight="1" x14ac:dyDescent="0.25">
      <c r="A64" s="12" t="s">
        <v>69</v>
      </c>
      <c r="B64" s="13">
        <v>15000</v>
      </c>
      <c r="C64" s="14">
        <v>45632</v>
      </c>
      <c r="D64" s="12" t="s">
        <v>149</v>
      </c>
      <c r="E64" s="22"/>
      <c r="F64" s="12"/>
      <c r="G64" s="12"/>
      <c r="H64" s="12"/>
      <c r="I64" s="12"/>
      <c r="J64" s="13"/>
    </row>
    <row r="65" spans="1:10" s="15" customFormat="1" ht="48" customHeight="1" x14ac:dyDescent="0.25">
      <c r="A65" s="12" t="s">
        <v>69</v>
      </c>
      <c r="B65" s="13">
        <v>18988</v>
      </c>
      <c r="C65" s="14">
        <v>45632</v>
      </c>
      <c r="D65" s="12" t="s">
        <v>150</v>
      </c>
      <c r="E65" s="22"/>
      <c r="F65" s="12"/>
      <c r="G65" s="12"/>
      <c r="H65" s="12"/>
      <c r="I65" s="12"/>
      <c r="J65" s="13"/>
    </row>
    <row r="66" spans="1:10" s="15" customFormat="1" ht="48" customHeight="1" x14ac:dyDescent="0.25">
      <c r="A66" s="12" t="s">
        <v>69</v>
      </c>
      <c r="B66" s="13">
        <v>42000</v>
      </c>
      <c r="C66" s="14">
        <v>45632</v>
      </c>
      <c r="D66" s="12" t="s">
        <v>151</v>
      </c>
      <c r="E66" s="22"/>
      <c r="F66" s="12"/>
      <c r="G66" s="12"/>
      <c r="H66" s="12"/>
      <c r="I66" s="12"/>
      <c r="J66" s="13"/>
    </row>
    <row r="67" spans="1:10" s="15" customFormat="1" ht="48" customHeight="1" x14ac:dyDescent="0.25">
      <c r="A67" s="12" t="s">
        <v>69</v>
      </c>
      <c r="B67" s="13">
        <v>15000</v>
      </c>
      <c r="C67" s="14">
        <v>45635</v>
      </c>
      <c r="D67" s="12" t="s">
        <v>152</v>
      </c>
      <c r="E67" s="22"/>
      <c r="F67" s="12"/>
      <c r="G67" s="12"/>
      <c r="H67" s="12"/>
      <c r="I67" s="12"/>
      <c r="J67" s="13"/>
    </row>
    <row r="68" spans="1:10" s="15" customFormat="1" ht="48" customHeight="1" x14ac:dyDescent="0.25">
      <c r="A68" s="12" t="s">
        <v>69</v>
      </c>
      <c r="B68" s="13">
        <v>21000</v>
      </c>
      <c r="C68" s="14">
        <v>45635</v>
      </c>
      <c r="D68" s="12" t="s">
        <v>153</v>
      </c>
      <c r="E68" s="22"/>
      <c r="F68" s="12"/>
      <c r="G68" s="12"/>
      <c r="H68" s="12"/>
      <c r="I68" s="12"/>
      <c r="J68" s="13"/>
    </row>
    <row r="69" spans="1:10" s="15" customFormat="1" ht="48" customHeight="1" x14ac:dyDescent="0.25">
      <c r="A69" s="12" t="s">
        <v>69</v>
      </c>
      <c r="B69" s="13">
        <v>23625</v>
      </c>
      <c r="C69" s="14">
        <v>45635</v>
      </c>
      <c r="D69" s="12" t="s">
        <v>154</v>
      </c>
      <c r="E69" s="22"/>
      <c r="F69" s="12"/>
      <c r="G69" s="12"/>
      <c r="H69" s="12"/>
      <c r="I69" s="12"/>
      <c r="J69" s="13"/>
    </row>
    <row r="70" spans="1:10" s="15" customFormat="1" ht="48" customHeight="1" x14ac:dyDescent="0.25">
      <c r="A70" s="12" t="s">
        <v>69</v>
      </c>
      <c r="B70" s="13">
        <v>1880</v>
      </c>
      <c r="C70" s="14">
        <v>45636</v>
      </c>
      <c r="D70" s="12" t="s">
        <v>155</v>
      </c>
      <c r="E70" s="22"/>
      <c r="F70" s="12"/>
      <c r="G70" s="12"/>
      <c r="H70" s="12"/>
      <c r="I70" s="12"/>
      <c r="J70" s="13"/>
    </row>
    <row r="71" spans="1:10" s="15" customFormat="1" ht="48" customHeight="1" x14ac:dyDescent="0.25">
      <c r="A71" s="12" t="s">
        <v>69</v>
      </c>
      <c r="B71" s="13">
        <v>7125</v>
      </c>
      <c r="C71" s="14">
        <v>45636</v>
      </c>
      <c r="D71" s="12" t="s">
        <v>156</v>
      </c>
      <c r="E71" s="22"/>
      <c r="F71" s="12"/>
      <c r="G71" s="12"/>
      <c r="H71" s="12"/>
      <c r="I71" s="12"/>
      <c r="J71" s="13"/>
    </row>
    <row r="72" spans="1:10" s="15" customFormat="1" ht="48" customHeight="1" x14ac:dyDescent="0.25">
      <c r="A72" s="12" t="s">
        <v>69</v>
      </c>
      <c r="B72" s="13">
        <v>21500</v>
      </c>
      <c r="C72" s="14">
        <v>45636</v>
      </c>
      <c r="D72" s="12" t="s">
        <v>157</v>
      </c>
      <c r="E72" s="22"/>
      <c r="F72" s="12"/>
      <c r="G72" s="12"/>
      <c r="H72" s="12"/>
      <c r="I72" s="12"/>
      <c r="J72" s="13"/>
    </row>
    <row r="73" spans="1:10" s="15" customFormat="1" ht="48" customHeight="1" x14ac:dyDescent="0.25">
      <c r="A73" s="12" t="s">
        <v>69</v>
      </c>
      <c r="B73" s="13">
        <v>42000</v>
      </c>
      <c r="C73" s="14">
        <v>45636</v>
      </c>
      <c r="D73" s="12" t="s">
        <v>158</v>
      </c>
      <c r="E73" s="22"/>
      <c r="F73" s="12"/>
      <c r="G73" s="12"/>
      <c r="H73" s="12"/>
      <c r="I73" s="12"/>
      <c r="J73" s="13"/>
    </row>
    <row r="74" spans="1:10" s="15" customFormat="1" ht="48" customHeight="1" x14ac:dyDescent="0.25">
      <c r="A74" s="12" t="s">
        <v>69</v>
      </c>
      <c r="B74" s="13">
        <v>484000</v>
      </c>
      <c r="C74" s="14">
        <v>45636</v>
      </c>
      <c r="D74" s="12" t="s">
        <v>159</v>
      </c>
      <c r="E74" s="22"/>
      <c r="F74" s="12"/>
      <c r="G74" s="12"/>
      <c r="H74" s="12"/>
      <c r="I74" s="12"/>
      <c r="J74" s="13"/>
    </row>
    <row r="75" spans="1:10" s="15" customFormat="1" ht="48" customHeight="1" x14ac:dyDescent="0.25">
      <c r="A75" s="12" t="s">
        <v>69</v>
      </c>
      <c r="B75" s="13">
        <v>455614</v>
      </c>
      <c r="C75" s="14">
        <v>45637</v>
      </c>
      <c r="D75" s="12" t="s">
        <v>160</v>
      </c>
      <c r="E75" s="22"/>
      <c r="F75" s="12"/>
      <c r="G75" s="12"/>
      <c r="H75" s="12"/>
      <c r="I75" s="12"/>
      <c r="J75" s="13"/>
    </row>
    <row r="76" spans="1:10" s="15" customFormat="1" ht="48" customHeight="1" x14ac:dyDescent="0.25">
      <c r="A76" s="12" t="s">
        <v>69</v>
      </c>
      <c r="B76" s="13">
        <v>536016</v>
      </c>
      <c r="C76" s="14">
        <v>45637</v>
      </c>
      <c r="D76" s="12" t="s">
        <v>161</v>
      </c>
      <c r="E76" s="22"/>
      <c r="F76" s="12"/>
      <c r="G76" s="12"/>
      <c r="H76" s="12"/>
      <c r="I76" s="12"/>
      <c r="J76" s="13"/>
    </row>
    <row r="77" spans="1:10" s="15" customFormat="1" ht="48" customHeight="1" x14ac:dyDescent="0.25">
      <c r="A77" s="12" t="s">
        <v>69</v>
      </c>
      <c r="B77" s="13">
        <v>67616.78</v>
      </c>
      <c r="C77" s="14">
        <v>45637</v>
      </c>
      <c r="D77" s="12" t="s">
        <v>186</v>
      </c>
      <c r="E77" s="22"/>
      <c r="F77" s="12"/>
      <c r="G77" s="12"/>
      <c r="H77" s="12"/>
      <c r="I77" s="12"/>
      <c r="J77" s="13"/>
    </row>
    <row r="78" spans="1:10" s="15" customFormat="1" ht="48" customHeight="1" x14ac:dyDescent="0.25">
      <c r="A78" s="12" t="s">
        <v>69</v>
      </c>
      <c r="B78" s="13">
        <v>67841.78</v>
      </c>
      <c r="C78" s="14">
        <v>45637</v>
      </c>
      <c r="D78" s="12" t="s">
        <v>187</v>
      </c>
      <c r="E78" s="22"/>
      <c r="F78" s="12"/>
      <c r="G78" s="12"/>
      <c r="H78" s="12"/>
      <c r="I78" s="12"/>
      <c r="J78" s="13"/>
    </row>
    <row r="79" spans="1:10" s="15" customFormat="1" ht="48" customHeight="1" x14ac:dyDescent="0.25">
      <c r="A79" s="12" t="s">
        <v>69</v>
      </c>
      <c r="B79" s="13">
        <v>1750</v>
      </c>
      <c r="C79" s="14">
        <v>45638</v>
      </c>
      <c r="D79" s="12" t="s">
        <v>162</v>
      </c>
      <c r="E79" s="22"/>
      <c r="F79" s="12"/>
      <c r="G79" s="12"/>
      <c r="H79" s="12"/>
      <c r="I79" s="12"/>
      <c r="J79" s="13"/>
    </row>
    <row r="80" spans="1:10" s="15" customFormat="1" ht="48" customHeight="1" x14ac:dyDescent="0.25">
      <c r="A80" s="12" t="s">
        <v>69</v>
      </c>
      <c r="B80" s="13">
        <v>4750</v>
      </c>
      <c r="C80" s="14">
        <v>45638</v>
      </c>
      <c r="D80" s="12" t="s">
        <v>163</v>
      </c>
      <c r="E80" s="22"/>
      <c r="F80" s="12"/>
      <c r="G80" s="12"/>
      <c r="H80" s="12"/>
      <c r="I80" s="12"/>
      <c r="J80" s="13"/>
    </row>
    <row r="81" spans="1:10" s="15" customFormat="1" ht="48" customHeight="1" x14ac:dyDescent="0.25">
      <c r="A81" s="12" t="s">
        <v>69</v>
      </c>
      <c r="B81" s="13">
        <v>9390</v>
      </c>
      <c r="C81" s="14">
        <v>45638</v>
      </c>
      <c r="D81" s="12" t="s">
        <v>164</v>
      </c>
      <c r="E81" s="22"/>
      <c r="F81" s="12"/>
      <c r="G81" s="12"/>
      <c r="H81" s="12"/>
      <c r="I81" s="12"/>
      <c r="J81" s="13"/>
    </row>
    <row r="82" spans="1:10" s="15" customFormat="1" ht="48" customHeight="1" x14ac:dyDescent="0.25">
      <c r="A82" s="12" t="s">
        <v>69</v>
      </c>
      <c r="B82" s="13">
        <v>10000</v>
      </c>
      <c r="C82" s="14">
        <v>45638</v>
      </c>
      <c r="D82" s="12" t="s">
        <v>165</v>
      </c>
      <c r="E82" s="22"/>
      <c r="F82" s="12"/>
      <c r="G82" s="12"/>
      <c r="H82" s="12"/>
      <c r="I82" s="12"/>
      <c r="J82" s="13"/>
    </row>
    <row r="83" spans="1:10" s="15" customFormat="1" ht="48" customHeight="1" x14ac:dyDescent="0.25">
      <c r="A83" s="12" t="s">
        <v>69</v>
      </c>
      <c r="B83" s="13">
        <v>11000</v>
      </c>
      <c r="C83" s="14">
        <v>45638</v>
      </c>
      <c r="D83" s="12" t="s">
        <v>166</v>
      </c>
      <c r="E83" s="22"/>
      <c r="F83" s="12"/>
      <c r="G83" s="12"/>
      <c r="H83" s="12"/>
      <c r="I83" s="12"/>
      <c r="J83" s="13"/>
    </row>
    <row r="84" spans="1:10" s="15" customFormat="1" ht="48" customHeight="1" x14ac:dyDescent="0.25">
      <c r="A84" s="12" t="s">
        <v>69</v>
      </c>
      <c r="B84" s="13">
        <v>13800</v>
      </c>
      <c r="C84" s="14">
        <v>45638</v>
      </c>
      <c r="D84" s="12" t="s">
        <v>163</v>
      </c>
      <c r="E84" s="22"/>
      <c r="F84" s="12"/>
      <c r="G84" s="12"/>
      <c r="H84" s="12"/>
      <c r="I84" s="12"/>
      <c r="J84" s="13"/>
    </row>
    <row r="85" spans="1:10" s="15" customFormat="1" ht="48" customHeight="1" x14ac:dyDescent="0.25">
      <c r="A85" s="12" t="s">
        <v>69</v>
      </c>
      <c r="B85" s="13">
        <v>37400</v>
      </c>
      <c r="C85" s="14">
        <v>45638</v>
      </c>
      <c r="D85" s="12" t="s">
        <v>167</v>
      </c>
      <c r="E85" s="22"/>
      <c r="F85" s="12"/>
      <c r="G85" s="12"/>
      <c r="H85" s="12"/>
      <c r="I85" s="12"/>
      <c r="J85" s="13"/>
    </row>
    <row r="86" spans="1:10" s="15" customFormat="1" ht="48" customHeight="1" x14ac:dyDescent="0.25">
      <c r="A86" s="12" t="s">
        <v>69</v>
      </c>
      <c r="B86" s="13">
        <v>42173</v>
      </c>
      <c r="C86" s="14">
        <v>45638</v>
      </c>
      <c r="D86" s="12" t="s">
        <v>168</v>
      </c>
      <c r="E86" s="22"/>
      <c r="F86" s="12"/>
      <c r="G86" s="12"/>
      <c r="H86" s="12"/>
      <c r="I86" s="12"/>
      <c r="J86" s="13"/>
    </row>
    <row r="87" spans="1:10" s="15" customFormat="1" ht="48" customHeight="1" x14ac:dyDescent="0.25">
      <c r="A87" s="12" t="s">
        <v>69</v>
      </c>
      <c r="B87" s="13">
        <v>129000</v>
      </c>
      <c r="C87" s="14">
        <v>45638</v>
      </c>
      <c r="D87" s="12" t="s">
        <v>169</v>
      </c>
      <c r="E87" s="22"/>
      <c r="F87" s="12"/>
      <c r="G87" s="12"/>
      <c r="H87" s="12"/>
      <c r="I87" s="12"/>
      <c r="J87" s="13"/>
    </row>
    <row r="88" spans="1:10" s="15" customFormat="1" ht="48" customHeight="1" x14ac:dyDescent="0.25">
      <c r="A88" s="12" t="s">
        <v>69</v>
      </c>
      <c r="B88" s="13">
        <v>2817.42</v>
      </c>
      <c r="C88" s="14">
        <v>45638</v>
      </c>
      <c r="D88" s="12" t="s">
        <v>188</v>
      </c>
      <c r="E88" s="22"/>
      <c r="F88" s="12"/>
      <c r="G88" s="12"/>
      <c r="H88" s="12"/>
      <c r="I88" s="12"/>
      <c r="J88" s="13"/>
    </row>
    <row r="89" spans="1:10" s="15" customFormat="1" ht="48" customHeight="1" x14ac:dyDescent="0.25">
      <c r="A89" s="12" t="s">
        <v>69</v>
      </c>
      <c r="B89" s="13">
        <v>38775.160000000003</v>
      </c>
      <c r="C89" s="14">
        <v>45638</v>
      </c>
      <c r="D89" s="12" t="s">
        <v>189</v>
      </c>
      <c r="E89" s="22"/>
      <c r="F89" s="12"/>
      <c r="G89" s="12"/>
      <c r="H89" s="12"/>
      <c r="I89" s="12"/>
      <c r="J89" s="13"/>
    </row>
    <row r="90" spans="1:10" s="15" customFormat="1" ht="48" customHeight="1" x14ac:dyDescent="0.25">
      <c r="A90" s="12" t="s">
        <v>69</v>
      </c>
      <c r="B90" s="13">
        <v>5700</v>
      </c>
      <c r="C90" s="14">
        <v>45639</v>
      </c>
      <c r="D90" s="12" t="s">
        <v>170</v>
      </c>
      <c r="E90" s="22"/>
      <c r="F90" s="12"/>
      <c r="G90" s="12"/>
      <c r="H90" s="12"/>
      <c r="I90" s="12"/>
      <c r="J90" s="13"/>
    </row>
    <row r="91" spans="1:10" s="15" customFormat="1" ht="48" customHeight="1" x14ac:dyDescent="0.25">
      <c r="A91" s="12" t="s">
        <v>69</v>
      </c>
      <c r="B91" s="13">
        <v>7000</v>
      </c>
      <c r="C91" s="14">
        <v>45639</v>
      </c>
      <c r="D91" s="12" t="s">
        <v>171</v>
      </c>
      <c r="E91" s="22"/>
      <c r="F91" s="12"/>
      <c r="G91" s="12"/>
      <c r="H91" s="12"/>
      <c r="I91" s="12"/>
      <c r="J91" s="13"/>
    </row>
    <row r="92" spans="1:10" s="15" customFormat="1" ht="48" customHeight="1" x14ac:dyDescent="0.25">
      <c r="A92" s="12" t="s">
        <v>69</v>
      </c>
      <c r="B92" s="13">
        <v>7000</v>
      </c>
      <c r="C92" s="14">
        <v>45639</v>
      </c>
      <c r="D92" s="12" t="s">
        <v>172</v>
      </c>
      <c r="E92" s="22"/>
      <c r="F92" s="12"/>
      <c r="G92" s="12"/>
      <c r="H92" s="12"/>
      <c r="I92" s="12"/>
      <c r="J92" s="13"/>
    </row>
    <row r="93" spans="1:10" s="15" customFormat="1" ht="48" customHeight="1" x14ac:dyDescent="0.25">
      <c r="A93" s="12" t="s">
        <v>69</v>
      </c>
      <c r="B93" s="13">
        <v>21400</v>
      </c>
      <c r="C93" s="14">
        <v>45639</v>
      </c>
      <c r="D93" s="12" t="s">
        <v>173</v>
      </c>
      <c r="E93" s="22"/>
      <c r="F93" s="12"/>
      <c r="G93" s="12"/>
      <c r="H93" s="12"/>
      <c r="I93" s="12"/>
      <c r="J93" s="13"/>
    </row>
    <row r="94" spans="1:10" s="15" customFormat="1" ht="48" customHeight="1" x14ac:dyDescent="0.25">
      <c r="A94" s="12" t="s">
        <v>69</v>
      </c>
      <c r="B94" s="13">
        <v>179400</v>
      </c>
      <c r="C94" s="14">
        <v>45639</v>
      </c>
      <c r="D94" s="12" t="s">
        <v>174</v>
      </c>
      <c r="E94" s="22"/>
      <c r="F94" s="12"/>
      <c r="G94" s="12"/>
      <c r="H94" s="12"/>
      <c r="I94" s="12"/>
      <c r="J94" s="13"/>
    </row>
    <row r="95" spans="1:10" s="15" customFormat="1" ht="48" customHeight="1" x14ac:dyDescent="0.25">
      <c r="A95" s="12" t="s">
        <v>69</v>
      </c>
      <c r="B95" s="13">
        <v>33436.199999999997</v>
      </c>
      <c r="C95" s="14">
        <v>45639</v>
      </c>
      <c r="D95" s="12" t="s">
        <v>190</v>
      </c>
      <c r="E95" s="22"/>
      <c r="F95" s="12"/>
      <c r="G95" s="12"/>
      <c r="H95" s="12"/>
      <c r="I95" s="12"/>
      <c r="J95" s="13"/>
    </row>
    <row r="96" spans="1:10" s="15" customFormat="1" ht="48" customHeight="1" x14ac:dyDescent="0.25">
      <c r="A96" s="12" t="s">
        <v>69</v>
      </c>
      <c r="B96" s="13">
        <v>25600</v>
      </c>
      <c r="C96" s="14">
        <v>45640</v>
      </c>
      <c r="D96" s="12" t="s">
        <v>133</v>
      </c>
      <c r="E96" s="22"/>
      <c r="F96" s="12"/>
      <c r="G96" s="12"/>
      <c r="H96" s="12"/>
      <c r="I96" s="12"/>
      <c r="J96" s="13"/>
    </row>
    <row r="97" spans="1:10" s="15" customFormat="1" ht="48" customHeight="1" x14ac:dyDescent="0.25">
      <c r="A97" s="12" t="s">
        <v>69</v>
      </c>
      <c r="B97" s="13">
        <v>7000</v>
      </c>
      <c r="C97" s="14">
        <v>45640</v>
      </c>
      <c r="D97" s="12" t="s">
        <v>175</v>
      </c>
      <c r="E97" s="22"/>
      <c r="F97" s="12"/>
      <c r="G97" s="12"/>
      <c r="H97" s="12"/>
      <c r="I97" s="12"/>
      <c r="J97" s="13"/>
    </row>
    <row r="98" spans="1:10" s="15" customFormat="1" ht="48" customHeight="1" x14ac:dyDescent="0.25">
      <c r="A98" s="12" t="s">
        <v>69</v>
      </c>
      <c r="B98" s="13">
        <v>7000</v>
      </c>
      <c r="C98" s="14">
        <v>45640</v>
      </c>
      <c r="D98" s="12" t="s">
        <v>176</v>
      </c>
      <c r="E98" s="22"/>
      <c r="F98" s="12"/>
      <c r="G98" s="12"/>
      <c r="H98" s="12"/>
      <c r="I98" s="12"/>
      <c r="J98" s="13"/>
    </row>
    <row r="99" spans="1:10" s="15" customFormat="1" ht="48" customHeight="1" x14ac:dyDescent="0.25">
      <c r="A99" s="12" t="s">
        <v>69</v>
      </c>
      <c r="B99" s="13">
        <v>15000</v>
      </c>
      <c r="C99" s="14">
        <v>45640</v>
      </c>
      <c r="D99" s="12" t="s">
        <v>177</v>
      </c>
      <c r="E99" s="22"/>
      <c r="F99" s="12"/>
      <c r="G99" s="12"/>
      <c r="H99" s="12"/>
      <c r="I99" s="12"/>
      <c r="J99" s="13"/>
    </row>
    <row r="100" spans="1:10" s="15" customFormat="1" ht="48" customHeight="1" x14ac:dyDescent="0.25">
      <c r="A100" s="12" t="s">
        <v>69</v>
      </c>
      <c r="B100" s="13">
        <v>34970</v>
      </c>
      <c r="C100" s="14">
        <v>45640</v>
      </c>
      <c r="D100" s="12" t="s">
        <v>178</v>
      </c>
      <c r="E100" s="22"/>
      <c r="F100" s="12"/>
      <c r="G100" s="12"/>
      <c r="H100" s="12"/>
      <c r="I100" s="12"/>
      <c r="J100" s="13"/>
    </row>
    <row r="101" spans="1:10" s="15" customFormat="1" ht="48" customHeight="1" x14ac:dyDescent="0.25">
      <c r="A101" s="12" t="s">
        <v>69</v>
      </c>
      <c r="B101" s="13">
        <v>558000</v>
      </c>
      <c r="C101" s="14">
        <v>45640</v>
      </c>
      <c r="D101" s="12" t="s">
        <v>179</v>
      </c>
      <c r="E101" s="22"/>
      <c r="F101" s="12"/>
      <c r="G101" s="12"/>
      <c r="H101" s="12"/>
      <c r="I101" s="12"/>
      <c r="J101" s="13"/>
    </row>
    <row r="102" spans="1:10" s="15" customFormat="1" ht="48" customHeight="1" x14ac:dyDescent="0.25">
      <c r="A102" s="12" t="s">
        <v>69</v>
      </c>
      <c r="B102" s="13">
        <v>55430</v>
      </c>
      <c r="C102" s="14">
        <v>45643</v>
      </c>
      <c r="D102" s="12" t="s">
        <v>134</v>
      </c>
      <c r="E102" s="22"/>
      <c r="F102" s="12"/>
      <c r="G102" s="12"/>
      <c r="H102" s="12"/>
      <c r="I102" s="12"/>
      <c r="J102" s="13"/>
    </row>
    <row r="103" spans="1:10" s="15" customFormat="1" ht="48" customHeight="1" x14ac:dyDescent="0.25">
      <c r="A103" s="12" t="s">
        <v>69</v>
      </c>
      <c r="B103" s="13">
        <v>2622</v>
      </c>
      <c r="C103" s="14">
        <v>45643</v>
      </c>
      <c r="D103" s="12" t="s">
        <v>180</v>
      </c>
      <c r="E103" s="22"/>
      <c r="F103" s="12"/>
      <c r="G103" s="12"/>
      <c r="H103" s="12"/>
      <c r="I103" s="12"/>
      <c r="J103" s="13"/>
    </row>
    <row r="104" spans="1:10" s="15" customFormat="1" ht="48" customHeight="1" x14ac:dyDescent="0.25">
      <c r="A104" s="12" t="s">
        <v>69</v>
      </c>
      <c r="B104" s="13">
        <v>6148.46</v>
      </c>
      <c r="C104" s="14">
        <v>45643</v>
      </c>
      <c r="D104" s="12" t="s">
        <v>181</v>
      </c>
      <c r="E104" s="22"/>
      <c r="F104" s="12"/>
      <c r="G104" s="12"/>
      <c r="H104" s="12"/>
      <c r="I104" s="12"/>
      <c r="J104" s="13"/>
    </row>
    <row r="105" spans="1:10" s="15" customFormat="1" ht="48" customHeight="1" x14ac:dyDescent="0.25">
      <c r="A105" s="12" t="s">
        <v>69</v>
      </c>
      <c r="B105" s="13">
        <v>43909.97</v>
      </c>
      <c r="C105" s="14">
        <v>45643</v>
      </c>
      <c r="D105" s="12" t="s">
        <v>182</v>
      </c>
      <c r="E105" s="22"/>
      <c r="F105" s="12"/>
      <c r="G105" s="12"/>
      <c r="H105" s="12"/>
      <c r="I105" s="12"/>
      <c r="J105" s="13"/>
    </row>
    <row r="106" spans="1:10" s="15" customFormat="1" ht="48" customHeight="1" x14ac:dyDescent="0.25">
      <c r="A106" s="12" t="s">
        <v>69</v>
      </c>
      <c r="B106" s="13">
        <v>33500</v>
      </c>
      <c r="C106" s="14">
        <v>45645</v>
      </c>
      <c r="D106" s="12" t="s">
        <v>183</v>
      </c>
      <c r="E106" s="22"/>
      <c r="F106" s="12"/>
      <c r="G106" s="12"/>
      <c r="H106" s="12"/>
      <c r="I106" s="12"/>
      <c r="J106" s="13"/>
    </row>
    <row r="107" spans="1:10" s="15" customFormat="1" ht="48" customHeight="1" x14ac:dyDescent="0.25">
      <c r="A107" s="12" t="s">
        <v>69</v>
      </c>
      <c r="B107" s="13">
        <v>25000</v>
      </c>
      <c r="C107" s="14">
        <v>45646</v>
      </c>
      <c r="D107" s="12" t="s">
        <v>191</v>
      </c>
      <c r="E107" s="22"/>
      <c r="F107" s="12"/>
      <c r="G107" s="12"/>
      <c r="H107" s="12"/>
      <c r="I107" s="12"/>
      <c r="J107" s="13"/>
    </row>
    <row r="108" spans="1:10" s="15" customFormat="1" ht="48" customHeight="1" x14ac:dyDescent="0.25">
      <c r="A108" s="12" t="s">
        <v>69</v>
      </c>
      <c r="B108" s="13">
        <v>60000</v>
      </c>
      <c r="C108" s="14">
        <v>45646</v>
      </c>
      <c r="D108" s="12" t="s">
        <v>192</v>
      </c>
      <c r="E108" s="22"/>
      <c r="F108" s="12"/>
      <c r="G108" s="12"/>
      <c r="H108" s="12"/>
      <c r="I108" s="12"/>
      <c r="J108" s="13"/>
    </row>
    <row r="109" spans="1:10" s="15" customFormat="1" ht="48" customHeight="1" x14ac:dyDescent="0.25">
      <c r="A109" s="12" t="s">
        <v>69</v>
      </c>
      <c r="B109" s="13">
        <v>60000</v>
      </c>
      <c r="C109" s="14">
        <v>45649</v>
      </c>
      <c r="D109" s="12" t="s">
        <v>135</v>
      </c>
      <c r="E109" s="22"/>
      <c r="F109" s="12"/>
      <c r="G109" s="12"/>
      <c r="H109" s="12"/>
      <c r="I109" s="12"/>
      <c r="J109" s="13"/>
    </row>
    <row r="110" spans="1:10" s="15" customFormat="1" ht="48" customHeight="1" x14ac:dyDescent="0.25">
      <c r="A110" s="12" t="s">
        <v>69</v>
      </c>
      <c r="B110" s="13">
        <v>14000</v>
      </c>
      <c r="C110" s="14">
        <v>45649</v>
      </c>
      <c r="D110" s="12" t="s">
        <v>184</v>
      </c>
      <c r="E110" s="22"/>
      <c r="F110" s="12"/>
      <c r="G110" s="12"/>
      <c r="H110" s="12"/>
      <c r="I110" s="12"/>
      <c r="J110" s="13"/>
    </row>
    <row r="111" spans="1:10" s="15" customFormat="1" ht="48" customHeight="1" x14ac:dyDescent="0.25">
      <c r="A111" s="12" t="s">
        <v>69</v>
      </c>
      <c r="B111" s="13">
        <v>1233000</v>
      </c>
      <c r="C111" s="14">
        <v>45649</v>
      </c>
      <c r="D111" s="12" t="s">
        <v>185</v>
      </c>
      <c r="E111" s="22"/>
      <c r="F111" s="12"/>
      <c r="G111" s="12"/>
      <c r="H111" s="12"/>
      <c r="I111" s="12"/>
      <c r="J111" s="13"/>
    </row>
    <row r="112" spans="1:10" s="15" customFormat="1" ht="48" customHeight="1" x14ac:dyDescent="0.25">
      <c r="A112" s="12" t="s">
        <v>120</v>
      </c>
      <c r="B112" s="13">
        <v>40000</v>
      </c>
      <c r="C112" s="14">
        <v>45610</v>
      </c>
      <c r="D112" s="12" t="s">
        <v>127</v>
      </c>
      <c r="E112" s="22"/>
      <c r="F112" s="12"/>
      <c r="G112" s="12"/>
      <c r="H112" s="12"/>
      <c r="I112" s="12"/>
      <c r="J112" s="13"/>
    </row>
    <row r="113" spans="1:10" s="15" customFormat="1" ht="48" customHeight="1" x14ac:dyDescent="0.25">
      <c r="A113" s="12" t="s">
        <v>120</v>
      </c>
      <c r="B113" s="13">
        <v>11040</v>
      </c>
      <c r="C113" s="14">
        <v>45638</v>
      </c>
      <c r="D113" s="12" t="s">
        <v>132</v>
      </c>
      <c r="E113" s="22"/>
      <c r="F113" s="12"/>
      <c r="G113" s="12"/>
      <c r="H113" s="12"/>
      <c r="I113" s="12"/>
      <c r="J113" s="13"/>
    </row>
    <row r="114" spans="1:10" s="11" customFormat="1" x14ac:dyDescent="0.2">
      <c r="A114" s="16" t="s">
        <v>12</v>
      </c>
      <c r="B114" s="17">
        <f>SUM(B12:B113)</f>
        <v>5807355.9799999995</v>
      </c>
      <c r="C114" s="18"/>
      <c r="D114" s="16"/>
      <c r="E114" s="24">
        <f t="shared" ref="E114:J114" si="0">SUM(E12:E113)</f>
        <v>0</v>
      </c>
      <c r="F114" s="17">
        <f t="shared" si="0"/>
        <v>0</v>
      </c>
      <c r="G114" s="17">
        <f t="shared" si="0"/>
        <v>0</v>
      </c>
      <c r="H114" s="17">
        <f t="shared" si="0"/>
        <v>0</v>
      </c>
      <c r="I114" s="17">
        <f t="shared" si="0"/>
        <v>0</v>
      </c>
      <c r="J114" s="17">
        <f t="shared" si="0"/>
        <v>20000</v>
      </c>
    </row>
    <row r="115" spans="1:10" ht="13.7" customHeight="1" x14ac:dyDescent="0.2"/>
    <row r="116" spans="1:10" ht="24" customHeight="1" x14ac:dyDescent="0.2">
      <c r="A116" s="46" t="s">
        <v>16</v>
      </c>
      <c r="B116" s="46"/>
      <c r="C116" s="46"/>
      <c r="D116" s="46"/>
      <c r="E116" s="46"/>
      <c r="F116" s="46"/>
      <c r="G116" s="46"/>
      <c r="H116" s="46"/>
      <c r="I116" s="46"/>
      <c r="J116" s="46"/>
    </row>
    <row r="118" spans="1:10" x14ac:dyDescent="0.2">
      <c r="A118" s="47" t="s">
        <v>20</v>
      </c>
      <c r="B118" s="47"/>
      <c r="F118" s="47" t="s">
        <v>22</v>
      </c>
      <c r="G118" s="47"/>
      <c r="H118" s="47"/>
      <c r="I118" s="47"/>
      <c r="J118" s="47"/>
    </row>
    <row r="119" spans="1:10" x14ac:dyDescent="0.2">
      <c r="A119" s="48" t="s">
        <v>18</v>
      </c>
      <c r="B119" s="48"/>
      <c r="F119" s="48" t="s">
        <v>15</v>
      </c>
      <c r="G119" s="48"/>
      <c r="H119" s="48"/>
      <c r="I119" s="48"/>
      <c r="J119" s="48"/>
    </row>
  </sheetData>
  <sheetProtection password="C1B6" sheet="1" objects="1" scenarios="1"/>
  <sortState ref="A15:Q115">
    <sortCondition ref="A15:A115"/>
  </sortState>
  <mergeCells count="13">
    <mergeCell ref="A3:J3"/>
    <mergeCell ref="A9:A11"/>
    <mergeCell ref="B9:B11"/>
    <mergeCell ref="C9:C11"/>
    <mergeCell ref="D9:D11"/>
    <mergeCell ref="E9:J9"/>
    <mergeCell ref="E10:G10"/>
    <mergeCell ref="H10:J10"/>
    <mergeCell ref="A116:J116"/>
    <mergeCell ref="A118:B118"/>
    <mergeCell ref="F118:J118"/>
    <mergeCell ref="A119:B119"/>
    <mergeCell ref="F119:J119"/>
  </mergeCells>
  <pageMargins left="0.511811023622047" right="0.118110236220472" top="0.74803149606299202" bottom="0.74803149606299202" header="0.31496062992126" footer="0.31496062992126"/>
  <pageSetup paperSize="132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topLeftCell="A16" zoomScaleNormal="100" zoomScaleSheetLayoutView="100" workbookViewId="0">
      <selection activeCell="D23" sqref="D23"/>
    </sheetView>
  </sheetViews>
  <sheetFormatPr defaultRowHeight="12.75" x14ac:dyDescent="0.2"/>
  <cols>
    <col min="1" max="1" width="27.140625" style="3" customWidth="1"/>
    <col min="2" max="2" width="18.140625" style="5" customWidth="1"/>
    <col min="3" max="3" width="17.85546875" style="2" customWidth="1"/>
    <col min="4" max="4" width="68.140625" style="3" customWidth="1"/>
    <col min="5" max="5" width="15.42578125" style="45" customWidth="1"/>
    <col min="6" max="6" width="11.5703125" style="3" customWidth="1"/>
    <col min="7" max="7" width="10.85546875" style="3" hidden="1" customWidth="1"/>
    <col min="8" max="8" width="11.42578125" style="3" hidden="1" customWidth="1"/>
    <col min="9" max="9" width="12.140625" style="3" hidden="1" customWidth="1"/>
    <col min="10" max="10" width="16.85546875" style="3" customWidth="1"/>
    <col min="11" max="16384" width="9.140625" style="3"/>
  </cols>
  <sheetData>
    <row r="1" spans="1:10" x14ac:dyDescent="0.2">
      <c r="A1" s="56" t="s">
        <v>0</v>
      </c>
      <c r="B1" s="57"/>
      <c r="E1" s="41"/>
    </row>
    <row r="2" spans="1:10" x14ac:dyDescent="0.2">
      <c r="A2" s="4"/>
      <c r="E2" s="41"/>
    </row>
    <row r="3" spans="1:10" ht="31.7" customHeight="1" x14ac:dyDescent="0.2">
      <c r="A3" s="49" t="s">
        <v>38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31.7" customHeight="1" x14ac:dyDescent="0.2">
      <c r="A4" s="26"/>
      <c r="B4" s="27"/>
      <c r="C4" s="28"/>
      <c r="D4" s="29"/>
      <c r="E4" s="42"/>
      <c r="F4" s="29"/>
      <c r="G4" s="29"/>
      <c r="H4" s="29"/>
      <c r="I4" s="29"/>
      <c r="J4" s="29"/>
    </row>
    <row r="5" spans="1:10" x14ac:dyDescent="0.2">
      <c r="A5" s="16" t="s">
        <v>17</v>
      </c>
      <c r="B5" s="17" t="s">
        <v>23</v>
      </c>
      <c r="C5" s="51"/>
      <c r="D5" s="51"/>
      <c r="E5" s="51"/>
      <c r="F5" s="51"/>
      <c r="G5" s="51"/>
      <c r="H5" s="51"/>
      <c r="I5" s="51"/>
      <c r="J5" s="51"/>
    </row>
    <row r="6" spans="1:10" s="11" customFormat="1" x14ac:dyDescent="0.2">
      <c r="A6" s="52" t="s">
        <v>1</v>
      </c>
      <c r="B6" s="54" t="s">
        <v>2</v>
      </c>
      <c r="C6" s="55" t="s">
        <v>3</v>
      </c>
      <c r="D6" s="53" t="s">
        <v>4</v>
      </c>
      <c r="E6" s="53" t="s">
        <v>5</v>
      </c>
      <c r="F6" s="53"/>
      <c r="G6" s="53"/>
      <c r="H6" s="53"/>
      <c r="I6" s="53"/>
      <c r="J6" s="53"/>
    </row>
    <row r="7" spans="1:10" s="11" customFormat="1" x14ac:dyDescent="0.2">
      <c r="A7" s="53"/>
      <c r="B7" s="54"/>
      <c r="C7" s="55"/>
      <c r="D7" s="53"/>
      <c r="E7" s="53" t="s">
        <v>6</v>
      </c>
      <c r="F7" s="53"/>
      <c r="G7" s="53"/>
      <c r="H7" s="53" t="s">
        <v>7</v>
      </c>
      <c r="I7" s="53"/>
      <c r="J7" s="53"/>
    </row>
    <row r="8" spans="1:10" s="11" customFormat="1" x14ac:dyDescent="0.2">
      <c r="A8" s="53"/>
      <c r="B8" s="54"/>
      <c r="C8" s="55"/>
      <c r="D8" s="53"/>
      <c r="E8" s="43" t="s">
        <v>13</v>
      </c>
      <c r="F8" s="1" t="s">
        <v>8</v>
      </c>
      <c r="G8" s="1" t="s">
        <v>14</v>
      </c>
      <c r="H8" s="1" t="s">
        <v>9</v>
      </c>
      <c r="I8" s="1" t="s">
        <v>10</v>
      </c>
      <c r="J8" s="1" t="s">
        <v>11</v>
      </c>
    </row>
    <row r="9" spans="1:10" s="15" customFormat="1" ht="48" customHeight="1" x14ac:dyDescent="0.25">
      <c r="A9" s="12" t="s">
        <v>19</v>
      </c>
      <c r="B9" s="13">
        <v>20000</v>
      </c>
      <c r="C9" s="14">
        <v>38818</v>
      </c>
      <c r="D9" s="12" t="s">
        <v>21</v>
      </c>
      <c r="E9" s="22"/>
      <c r="F9" s="12"/>
      <c r="G9" s="12"/>
      <c r="H9" s="12"/>
      <c r="I9" s="12"/>
      <c r="J9" s="13">
        <f>B9</f>
        <v>20000</v>
      </c>
    </row>
    <row r="10" spans="1:10" s="15" customFormat="1" ht="48" customHeight="1" x14ac:dyDescent="0.25">
      <c r="A10" s="32" t="s">
        <v>94</v>
      </c>
      <c r="B10" s="38">
        <v>16060</v>
      </c>
      <c r="C10" s="39">
        <v>45532</v>
      </c>
      <c r="D10" s="37" t="s">
        <v>103</v>
      </c>
      <c r="E10" s="22">
        <f t="shared" ref="E10:E26" si="0">B10</f>
        <v>16060</v>
      </c>
      <c r="F10" s="12"/>
      <c r="G10" s="12"/>
      <c r="H10" s="12"/>
      <c r="I10" s="12"/>
      <c r="J10" s="13"/>
    </row>
    <row r="11" spans="1:10" s="15" customFormat="1" ht="48" customHeight="1" x14ac:dyDescent="0.25">
      <c r="A11" s="32" t="s">
        <v>75</v>
      </c>
      <c r="B11" s="38">
        <v>16060</v>
      </c>
      <c r="C11" s="39">
        <v>45532</v>
      </c>
      <c r="D11" s="37" t="s">
        <v>103</v>
      </c>
      <c r="E11" s="22">
        <f t="shared" si="0"/>
        <v>16060</v>
      </c>
      <c r="F11" s="12"/>
      <c r="G11" s="12"/>
      <c r="H11" s="12"/>
      <c r="I11" s="12"/>
      <c r="J11" s="13"/>
    </row>
    <row r="12" spans="1:10" s="15" customFormat="1" ht="48" customHeight="1" x14ac:dyDescent="0.25">
      <c r="A12" s="32" t="s">
        <v>96</v>
      </c>
      <c r="B12" s="38">
        <v>20000</v>
      </c>
      <c r="C12" s="39">
        <v>45523</v>
      </c>
      <c r="D12" s="37" t="s">
        <v>104</v>
      </c>
      <c r="E12" s="22">
        <f t="shared" si="0"/>
        <v>20000</v>
      </c>
      <c r="F12" s="12"/>
      <c r="G12" s="12"/>
      <c r="H12" s="12"/>
      <c r="I12" s="12"/>
      <c r="J12" s="13"/>
    </row>
    <row r="13" spans="1:10" s="15" customFormat="1" ht="48" customHeight="1" x14ac:dyDescent="0.25">
      <c r="A13" s="32" t="s">
        <v>34</v>
      </c>
      <c r="B13" s="38">
        <v>32100</v>
      </c>
      <c r="C13" s="39">
        <v>45526</v>
      </c>
      <c r="D13" s="37" t="s">
        <v>105</v>
      </c>
      <c r="E13" s="22">
        <f t="shared" si="0"/>
        <v>32100</v>
      </c>
      <c r="F13" s="12"/>
      <c r="G13" s="12"/>
      <c r="H13" s="12"/>
      <c r="I13" s="12"/>
      <c r="J13" s="13"/>
    </row>
    <row r="14" spans="1:10" s="15" customFormat="1" ht="48" customHeight="1" x14ac:dyDescent="0.25">
      <c r="A14" s="32" t="s">
        <v>59</v>
      </c>
      <c r="B14" s="38">
        <v>32100</v>
      </c>
      <c r="C14" s="39">
        <v>45532</v>
      </c>
      <c r="D14" s="37" t="s">
        <v>106</v>
      </c>
      <c r="E14" s="22">
        <f t="shared" si="0"/>
        <v>32100</v>
      </c>
      <c r="F14" s="12"/>
      <c r="G14" s="12"/>
      <c r="H14" s="12"/>
      <c r="I14" s="12"/>
      <c r="J14" s="13"/>
    </row>
    <row r="15" spans="1:10" ht="38.25" customHeight="1" x14ac:dyDescent="0.2">
      <c r="A15" s="32" t="s">
        <v>97</v>
      </c>
      <c r="B15" s="38">
        <v>32100</v>
      </c>
      <c r="C15" s="39">
        <v>45532</v>
      </c>
      <c r="D15" s="37" t="s">
        <v>106</v>
      </c>
      <c r="E15" s="22">
        <f t="shared" si="0"/>
        <v>32100</v>
      </c>
      <c r="F15" s="12"/>
      <c r="G15" s="12"/>
      <c r="H15" s="12"/>
      <c r="I15" s="12"/>
      <c r="J15" s="13"/>
    </row>
    <row r="16" spans="1:10" ht="38.25" customHeight="1" x14ac:dyDescent="0.2">
      <c r="A16" s="32" t="s">
        <v>98</v>
      </c>
      <c r="B16" s="38">
        <v>40000</v>
      </c>
      <c r="C16" s="39">
        <v>45532</v>
      </c>
      <c r="D16" s="37" t="s">
        <v>107</v>
      </c>
      <c r="E16" s="22">
        <f t="shared" si="0"/>
        <v>40000</v>
      </c>
      <c r="F16" s="12"/>
      <c r="G16" s="12"/>
      <c r="H16" s="12"/>
      <c r="I16" s="12"/>
      <c r="J16" s="13"/>
    </row>
    <row r="17" spans="1:10" ht="38.25" customHeight="1" x14ac:dyDescent="0.2">
      <c r="A17" s="32" t="s">
        <v>30</v>
      </c>
      <c r="B17" s="38">
        <v>50000</v>
      </c>
      <c r="C17" s="39">
        <v>45538</v>
      </c>
      <c r="D17" s="37" t="s">
        <v>108</v>
      </c>
      <c r="E17" s="22">
        <f t="shared" si="0"/>
        <v>50000</v>
      </c>
      <c r="F17" s="12"/>
      <c r="G17" s="12"/>
      <c r="H17" s="12"/>
      <c r="I17" s="12"/>
      <c r="J17" s="13"/>
    </row>
    <row r="18" spans="1:10" ht="38.25" customHeight="1" x14ac:dyDescent="0.2">
      <c r="A18" s="32" t="s">
        <v>99</v>
      </c>
      <c r="B18" s="38">
        <v>15000</v>
      </c>
      <c r="C18" s="39">
        <v>45540</v>
      </c>
      <c r="D18" s="37" t="s">
        <v>109</v>
      </c>
      <c r="E18" s="22">
        <f t="shared" si="0"/>
        <v>15000</v>
      </c>
      <c r="F18" s="12"/>
      <c r="G18" s="12"/>
      <c r="H18" s="12"/>
      <c r="I18" s="12"/>
      <c r="J18" s="13"/>
    </row>
    <row r="19" spans="1:10" ht="38.25" customHeight="1" x14ac:dyDescent="0.2">
      <c r="A19" s="32" t="s">
        <v>20</v>
      </c>
      <c r="B19" s="38">
        <v>12000</v>
      </c>
      <c r="C19" s="39">
        <v>45548</v>
      </c>
      <c r="D19" s="37" t="s">
        <v>110</v>
      </c>
      <c r="E19" s="22">
        <f t="shared" si="0"/>
        <v>12000</v>
      </c>
      <c r="F19" s="12"/>
      <c r="G19" s="12"/>
      <c r="H19" s="12"/>
      <c r="I19" s="12"/>
      <c r="J19" s="13"/>
    </row>
    <row r="20" spans="1:10" ht="38.25" customHeight="1" x14ac:dyDescent="0.2">
      <c r="A20" s="32" t="s">
        <v>95</v>
      </c>
      <c r="B20" s="38">
        <v>12000</v>
      </c>
      <c r="C20" s="39">
        <v>45548</v>
      </c>
      <c r="D20" s="37" t="s">
        <v>110</v>
      </c>
      <c r="E20" s="22">
        <f t="shared" si="0"/>
        <v>12000</v>
      </c>
      <c r="F20" s="12"/>
      <c r="G20" s="12"/>
      <c r="H20" s="12"/>
      <c r="I20" s="12"/>
      <c r="J20" s="13"/>
    </row>
    <row r="21" spans="1:10" ht="38.25" customHeight="1" x14ac:dyDescent="0.2">
      <c r="A21" s="32" t="s">
        <v>100</v>
      </c>
      <c r="B21" s="38">
        <v>15000</v>
      </c>
      <c r="C21" s="39">
        <v>45551</v>
      </c>
      <c r="D21" s="37" t="s">
        <v>111</v>
      </c>
      <c r="E21" s="22">
        <f t="shared" si="0"/>
        <v>15000</v>
      </c>
      <c r="F21" s="12"/>
      <c r="G21" s="12"/>
      <c r="H21" s="12"/>
      <c r="I21" s="12"/>
      <c r="J21" s="13"/>
    </row>
    <row r="22" spans="1:10" ht="38.25" customHeight="1" x14ac:dyDescent="0.2">
      <c r="A22" s="32" t="s">
        <v>101</v>
      </c>
      <c r="B22" s="38">
        <v>4800</v>
      </c>
      <c r="C22" s="39">
        <v>45558</v>
      </c>
      <c r="D22" s="37" t="s">
        <v>112</v>
      </c>
      <c r="E22" s="22">
        <f t="shared" si="0"/>
        <v>4800</v>
      </c>
      <c r="F22" s="12"/>
      <c r="G22" s="12"/>
      <c r="H22" s="12"/>
      <c r="I22" s="12"/>
      <c r="J22" s="13"/>
    </row>
    <row r="23" spans="1:10" ht="25.5" x14ac:dyDescent="0.2">
      <c r="A23" s="12" t="s">
        <v>93</v>
      </c>
      <c r="B23" s="13">
        <v>4800</v>
      </c>
      <c r="C23" s="14">
        <v>45558</v>
      </c>
      <c r="D23" s="12" t="s">
        <v>112</v>
      </c>
      <c r="E23" s="22">
        <f t="shared" si="0"/>
        <v>4800</v>
      </c>
      <c r="F23" s="12"/>
      <c r="G23" s="12"/>
      <c r="H23" s="12"/>
      <c r="I23" s="12"/>
      <c r="J23" s="13"/>
    </row>
    <row r="24" spans="1:10" ht="25.5" x14ac:dyDescent="0.2">
      <c r="A24" s="12" t="s">
        <v>87</v>
      </c>
      <c r="B24" s="13">
        <v>31100</v>
      </c>
      <c r="C24" s="14">
        <v>45558</v>
      </c>
      <c r="D24" s="12" t="s">
        <v>113</v>
      </c>
      <c r="E24" s="22">
        <f t="shared" si="0"/>
        <v>31100</v>
      </c>
      <c r="F24" s="12"/>
      <c r="G24" s="12"/>
      <c r="H24" s="12"/>
      <c r="I24" s="12"/>
      <c r="J24" s="13"/>
    </row>
    <row r="25" spans="1:10" ht="38.25" x14ac:dyDescent="0.2">
      <c r="A25" s="12" t="s">
        <v>102</v>
      </c>
      <c r="B25" s="13">
        <v>12000</v>
      </c>
      <c r="C25" s="14">
        <v>45560</v>
      </c>
      <c r="D25" s="12" t="s">
        <v>114</v>
      </c>
      <c r="E25" s="22">
        <f t="shared" si="0"/>
        <v>12000</v>
      </c>
      <c r="F25" s="12"/>
      <c r="G25" s="12"/>
      <c r="H25" s="12"/>
      <c r="I25" s="12"/>
      <c r="J25" s="13"/>
    </row>
    <row r="26" spans="1:10" x14ac:dyDescent="0.2">
      <c r="A26" s="12"/>
      <c r="B26" s="13"/>
      <c r="C26" s="14"/>
      <c r="D26" s="12"/>
      <c r="E26" s="22">
        <f t="shared" si="0"/>
        <v>0</v>
      </c>
      <c r="F26" s="12"/>
      <c r="G26" s="12"/>
      <c r="H26" s="12"/>
      <c r="I26" s="12"/>
      <c r="J26" s="13"/>
    </row>
    <row r="27" spans="1:10" x14ac:dyDescent="0.2">
      <c r="A27" s="12"/>
      <c r="B27" s="13"/>
      <c r="C27" s="14"/>
      <c r="D27" s="12"/>
      <c r="E27" s="22"/>
      <c r="F27" s="12"/>
      <c r="G27" s="12"/>
      <c r="H27" s="12"/>
      <c r="I27" s="12"/>
      <c r="J27" s="13"/>
    </row>
    <row r="28" spans="1:10" x14ac:dyDescent="0.2">
      <c r="A28" s="16" t="s">
        <v>12</v>
      </c>
      <c r="B28" s="17">
        <f>SUM(B9:B27)</f>
        <v>365120</v>
      </c>
      <c r="C28" s="18"/>
      <c r="D28" s="16"/>
      <c r="E28" s="44">
        <f t="shared" ref="E28:J28" si="1">SUM(E9:E27)</f>
        <v>345120</v>
      </c>
      <c r="F28" s="17">
        <f t="shared" si="1"/>
        <v>0</v>
      </c>
      <c r="G28" s="17">
        <f t="shared" si="1"/>
        <v>0</v>
      </c>
      <c r="H28" s="17">
        <f t="shared" si="1"/>
        <v>0</v>
      </c>
      <c r="I28" s="17">
        <f t="shared" si="1"/>
        <v>0</v>
      </c>
      <c r="J28" s="17">
        <f t="shared" si="1"/>
        <v>20000</v>
      </c>
    </row>
    <row r="30" spans="1:10" s="40" customFormat="1" ht="18.75" customHeight="1" x14ac:dyDescent="0.25">
      <c r="A30" s="58" t="s">
        <v>16</v>
      </c>
      <c r="B30" s="58"/>
      <c r="C30" s="58"/>
      <c r="D30" s="58"/>
      <c r="E30" s="58"/>
      <c r="F30" s="58"/>
      <c r="G30" s="58"/>
      <c r="H30" s="58"/>
      <c r="I30" s="58"/>
      <c r="J30" s="58"/>
    </row>
    <row r="33" spans="1:10" x14ac:dyDescent="0.2">
      <c r="A33" s="47" t="s">
        <v>20</v>
      </c>
      <c r="B33" s="47"/>
      <c r="F33" s="47" t="s">
        <v>22</v>
      </c>
      <c r="G33" s="47"/>
      <c r="H33" s="47"/>
      <c r="I33" s="47"/>
      <c r="J33" s="47"/>
    </row>
    <row r="34" spans="1:10" x14ac:dyDescent="0.2">
      <c r="A34" s="48" t="s">
        <v>18</v>
      </c>
      <c r="B34" s="48"/>
      <c r="F34" s="48" t="s">
        <v>15</v>
      </c>
      <c r="G34" s="48"/>
      <c r="H34" s="48"/>
      <c r="I34" s="48"/>
      <c r="J34" s="48"/>
    </row>
  </sheetData>
  <mergeCells count="15"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30:J30"/>
    <mergeCell ref="A33:B33"/>
    <mergeCell ref="F33:J33"/>
    <mergeCell ref="A34:B34"/>
    <mergeCell ref="F34:J34"/>
  </mergeCells>
  <pageMargins left="0.51181102362204722" right="0.11811023622047245" top="0.74803149606299213" bottom="0.74803149606299213" header="0.31496062992125984" footer="0.31496062992125984"/>
  <pageSetup paperSize="5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topLeftCell="A4" zoomScaleNormal="100" zoomScaleSheetLayoutView="100" workbookViewId="0">
      <selection activeCell="C10" sqref="C10"/>
    </sheetView>
  </sheetViews>
  <sheetFormatPr defaultRowHeight="12.75" x14ac:dyDescent="0.2"/>
  <cols>
    <col min="1" max="1" width="27.140625" style="3" customWidth="1"/>
    <col min="2" max="2" width="18.140625" style="5" customWidth="1"/>
    <col min="3" max="3" width="17.85546875" style="2" customWidth="1"/>
    <col min="4" max="4" width="68.140625" style="3" customWidth="1"/>
    <col min="5" max="5" width="15.42578125" style="25" customWidth="1"/>
    <col min="6" max="6" width="11.5703125" style="3" customWidth="1"/>
    <col min="7" max="7" width="10.85546875" style="3" hidden="1" customWidth="1"/>
    <col min="8" max="8" width="11.42578125" style="3" hidden="1" customWidth="1"/>
    <col min="9" max="9" width="12.140625" style="3" hidden="1" customWidth="1"/>
    <col min="10" max="10" width="16.85546875" style="3" customWidth="1"/>
    <col min="11" max="16384" width="9.140625" style="3"/>
  </cols>
  <sheetData>
    <row r="1" spans="1:10" x14ac:dyDescent="0.2">
      <c r="A1" s="56" t="s">
        <v>0</v>
      </c>
      <c r="B1" s="57"/>
      <c r="E1" s="19"/>
    </row>
    <row r="2" spans="1:10" x14ac:dyDescent="0.2">
      <c r="A2" s="4"/>
      <c r="E2" s="19"/>
    </row>
    <row r="3" spans="1:10" ht="31.7" customHeight="1" x14ac:dyDescent="0.2">
      <c r="A3" s="49" t="s">
        <v>39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31.7" customHeight="1" x14ac:dyDescent="0.2">
      <c r="A4" s="26"/>
      <c r="B4" s="27"/>
      <c r="C4" s="28"/>
      <c r="D4" s="29"/>
      <c r="E4" s="30"/>
      <c r="F4" s="29"/>
      <c r="G4" s="29"/>
      <c r="H4" s="29"/>
      <c r="I4" s="29"/>
      <c r="J4" s="29"/>
    </row>
    <row r="5" spans="1:10" x14ac:dyDescent="0.2">
      <c r="A5" s="16" t="s">
        <v>17</v>
      </c>
      <c r="B5" s="17" t="s">
        <v>23</v>
      </c>
      <c r="C5" s="51"/>
      <c r="D5" s="51"/>
      <c r="E5" s="51"/>
      <c r="F5" s="51"/>
      <c r="G5" s="51"/>
      <c r="H5" s="51"/>
      <c r="I5" s="51"/>
      <c r="J5" s="51"/>
    </row>
    <row r="6" spans="1:10" s="11" customFormat="1" x14ac:dyDescent="0.2">
      <c r="A6" s="52" t="s">
        <v>1</v>
      </c>
      <c r="B6" s="54" t="s">
        <v>2</v>
      </c>
      <c r="C6" s="55" t="s">
        <v>3</v>
      </c>
      <c r="D6" s="53" t="s">
        <v>4</v>
      </c>
      <c r="E6" s="53" t="s">
        <v>5</v>
      </c>
      <c r="F6" s="53"/>
      <c r="G6" s="53"/>
      <c r="H6" s="53"/>
      <c r="I6" s="53"/>
      <c r="J6" s="53"/>
    </row>
    <row r="7" spans="1:10" s="11" customFormat="1" x14ac:dyDescent="0.2">
      <c r="A7" s="53"/>
      <c r="B7" s="54"/>
      <c r="C7" s="55"/>
      <c r="D7" s="53"/>
      <c r="E7" s="53" t="s">
        <v>6</v>
      </c>
      <c r="F7" s="53"/>
      <c r="G7" s="53"/>
      <c r="H7" s="53" t="s">
        <v>7</v>
      </c>
      <c r="I7" s="53"/>
      <c r="J7" s="53"/>
    </row>
    <row r="8" spans="1:10" s="11" customFormat="1" x14ac:dyDescent="0.2">
      <c r="A8" s="53"/>
      <c r="B8" s="54"/>
      <c r="C8" s="55"/>
      <c r="D8" s="53"/>
      <c r="E8" s="21" t="s">
        <v>13</v>
      </c>
      <c r="F8" s="1" t="s">
        <v>8</v>
      </c>
      <c r="G8" s="1" t="s">
        <v>14</v>
      </c>
      <c r="H8" s="1" t="s">
        <v>9</v>
      </c>
      <c r="I8" s="1" t="s">
        <v>10</v>
      </c>
      <c r="J8" s="1" t="s">
        <v>11</v>
      </c>
    </row>
    <row r="9" spans="1:10" s="15" customFormat="1" ht="48" customHeight="1" x14ac:dyDescent="0.25">
      <c r="A9" s="12" t="s">
        <v>19</v>
      </c>
      <c r="B9" s="13">
        <v>20000</v>
      </c>
      <c r="C9" s="14">
        <v>38818</v>
      </c>
      <c r="D9" s="12" t="s">
        <v>21</v>
      </c>
      <c r="E9" s="22"/>
      <c r="F9" s="12"/>
      <c r="G9" s="12"/>
      <c r="H9" s="12"/>
      <c r="I9" s="12"/>
      <c r="J9" s="13">
        <f>B9</f>
        <v>20000</v>
      </c>
    </row>
    <row r="10" spans="1:10" s="15" customFormat="1" ht="48" customHeight="1" x14ac:dyDescent="0.25">
      <c r="A10" s="32" t="s">
        <v>69</v>
      </c>
      <c r="B10" s="38">
        <v>10000</v>
      </c>
      <c r="C10" s="39">
        <v>45467</v>
      </c>
      <c r="D10" s="37" t="s">
        <v>70</v>
      </c>
      <c r="E10" s="22">
        <f>B10</f>
        <v>10000</v>
      </c>
      <c r="F10" s="12"/>
      <c r="G10" s="12"/>
      <c r="H10" s="12"/>
      <c r="I10" s="12"/>
      <c r="J10" s="13"/>
    </row>
    <row r="11" spans="1:10" s="15" customFormat="1" ht="48" customHeight="1" x14ac:dyDescent="0.25">
      <c r="A11" s="32" t="s">
        <v>71</v>
      </c>
      <c r="B11" s="38">
        <v>10000</v>
      </c>
      <c r="C11" s="39">
        <v>45467</v>
      </c>
      <c r="D11" s="37" t="s">
        <v>70</v>
      </c>
      <c r="E11" s="22">
        <f t="shared" ref="E11:E36" si="0">B11</f>
        <v>10000</v>
      </c>
      <c r="F11" s="12"/>
      <c r="G11" s="12"/>
      <c r="H11" s="12"/>
      <c r="I11" s="12"/>
      <c r="J11" s="13"/>
    </row>
    <row r="12" spans="1:10" s="15" customFormat="1" ht="48" customHeight="1" x14ac:dyDescent="0.25">
      <c r="A12" s="32" t="s">
        <v>72</v>
      </c>
      <c r="B12" s="38">
        <v>15000</v>
      </c>
      <c r="C12" s="39">
        <v>45469</v>
      </c>
      <c r="D12" s="37" t="s">
        <v>73</v>
      </c>
      <c r="E12" s="22">
        <f t="shared" si="0"/>
        <v>15000</v>
      </c>
      <c r="F12" s="12"/>
      <c r="G12" s="12"/>
      <c r="H12" s="12"/>
      <c r="I12" s="12"/>
      <c r="J12" s="13"/>
    </row>
    <row r="13" spans="1:10" s="15" customFormat="1" ht="48" customHeight="1" x14ac:dyDescent="0.25">
      <c r="A13" s="32" t="s">
        <v>20</v>
      </c>
      <c r="B13" s="38">
        <v>20000</v>
      </c>
      <c r="C13" s="39">
        <v>45461</v>
      </c>
      <c r="D13" s="37" t="s">
        <v>70</v>
      </c>
      <c r="E13" s="22">
        <f t="shared" si="0"/>
        <v>20000</v>
      </c>
      <c r="F13" s="12"/>
      <c r="G13" s="12"/>
      <c r="H13" s="12"/>
      <c r="I13" s="12"/>
      <c r="J13" s="13"/>
    </row>
    <row r="14" spans="1:10" s="15" customFormat="1" ht="48" customHeight="1" x14ac:dyDescent="0.25">
      <c r="A14" s="32" t="s">
        <v>74</v>
      </c>
      <c r="B14" s="38">
        <v>20000</v>
      </c>
      <c r="C14" s="39">
        <v>45461</v>
      </c>
      <c r="D14" s="37" t="s">
        <v>70</v>
      </c>
      <c r="E14" s="22">
        <f t="shared" si="0"/>
        <v>20000</v>
      </c>
      <c r="F14" s="12"/>
      <c r="G14" s="12"/>
      <c r="H14" s="12"/>
      <c r="I14" s="12"/>
      <c r="J14" s="13"/>
    </row>
    <row r="15" spans="1:10" s="15" customFormat="1" ht="48" customHeight="1" x14ac:dyDescent="0.25">
      <c r="A15" s="32" t="s">
        <v>33</v>
      </c>
      <c r="B15" s="38">
        <v>20000</v>
      </c>
      <c r="C15" s="39">
        <v>45461</v>
      </c>
      <c r="D15" s="37" t="s">
        <v>70</v>
      </c>
      <c r="E15" s="22">
        <f t="shared" si="0"/>
        <v>20000</v>
      </c>
      <c r="F15" s="12"/>
      <c r="G15" s="12"/>
      <c r="H15" s="12"/>
      <c r="I15" s="12"/>
      <c r="J15" s="13"/>
    </row>
    <row r="16" spans="1:10" s="15" customFormat="1" ht="48" customHeight="1" x14ac:dyDescent="0.25">
      <c r="A16" s="32" t="s">
        <v>37</v>
      </c>
      <c r="B16" s="38">
        <v>20000</v>
      </c>
      <c r="C16" s="39">
        <v>45461</v>
      </c>
      <c r="D16" s="37" t="s">
        <v>70</v>
      </c>
      <c r="E16" s="22">
        <f t="shared" si="0"/>
        <v>20000</v>
      </c>
      <c r="F16" s="12"/>
      <c r="G16" s="12"/>
      <c r="H16" s="12"/>
      <c r="I16" s="12"/>
      <c r="J16" s="13"/>
    </row>
    <row r="17" spans="1:10" s="15" customFormat="1" ht="48" customHeight="1" x14ac:dyDescent="0.25">
      <c r="A17" s="32" t="s">
        <v>25</v>
      </c>
      <c r="B17" s="38">
        <v>20000</v>
      </c>
      <c r="C17" s="39">
        <v>45468</v>
      </c>
      <c r="D17" s="37" t="s">
        <v>70</v>
      </c>
      <c r="E17" s="22">
        <f t="shared" si="0"/>
        <v>20000</v>
      </c>
      <c r="F17" s="12"/>
      <c r="G17" s="12"/>
      <c r="H17" s="12"/>
      <c r="I17" s="12"/>
      <c r="J17" s="13"/>
    </row>
    <row r="18" spans="1:10" s="15" customFormat="1" ht="48" customHeight="1" x14ac:dyDescent="0.25">
      <c r="A18" s="32" t="s">
        <v>75</v>
      </c>
      <c r="B18" s="38">
        <v>22000</v>
      </c>
      <c r="C18" s="39">
        <v>45406</v>
      </c>
      <c r="D18" s="37" t="s">
        <v>76</v>
      </c>
      <c r="E18" s="22">
        <f t="shared" si="0"/>
        <v>22000</v>
      </c>
      <c r="F18" s="12"/>
      <c r="G18" s="12"/>
      <c r="H18" s="12"/>
      <c r="I18" s="12"/>
      <c r="J18" s="13"/>
    </row>
    <row r="19" spans="1:10" s="15" customFormat="1" ht="48" customHeight="1" x14ac:dyDescent="0.25">
      <c r="A19" s="32" t="s">
        <v>77</v>
      </c>
      <c r="B19" s="38">
        <v>22000</v>
      </c>
      <c r="C19" s="39">
        <v>45406</v>
      </c>
      <c r="D19" s="37" t="s">
        <v>76</v>
      </c>
      <c r="E19" s="22">
        <f t="shared" si="0"/>
        <v>22000</v>
      </c>
      <c r="F19" s="12"/>
      <c r="G19" s="12"/>
      <c r="H19" s="12"/>
      <c r="I19" s="12"/>
      <c r="J19" s="13"/>
    </row>
    <row r="20" spans="1:10" s="15" customFormat="1" ht="48" customHeight="1" x14ac:dyDescent="0.25">
      <c r="A20" s="32" t="s">
        <v>78</v>
      </c>
      <c r="B20" s="38">
        <v>30000</v>
      </c>
      <c r="C20" s="39">
        <v>45469</v>
      </c>
      <c r="D20" s="37" t="s">
        <v>79</v>
      </c>
      <c r="E20" s="22">
        <f t="shared" si="0"/>
        <v>30000</v>
      </c>
      <c r="F20" s="12"/>
      <c r="G20" s="12"/>
      <c r="H20" s="12"/>
      <c r="I20" s="12"/>
      <c r="J20" s="13"/>
    </row>
    <row r="21" spans="1:10" s="15" customFormat="1" ht="48" customHeight="1" x14ac:dyDescent="0.25">
      <c r="A21" s="32" t="s">
        <v>80</v>
      </c>
      <c r="B21" s="38">
        <v>30000</v>
      </c>
      <c r="C21" s="39">
        <v>45469</v>
      </c>
      <c r="D21" s="37" t="s">
        <v>79</v>
      </c>
      <c r="E21" s="22">
        <f t="shared" si="0"/>
        <v>30000</v>
      </c>
      <c r="F21" s="12"/>
      <c r="G21" s="12"/>
      <c r="H21" s="12"/>
      <c r="I21" s="12"/>
      <c r="J21" s="13"/>
    </row>
    <row r="22" spans="1:10" s="15" customFormat="1" ht="48" customHeight="1" x14ac:dyDescent="0.25">
      <c r="A22" s="32" t="s">
        <v>65</v>
      </c>
      <c r="B22" s="38">
        <v>30000</v>
      </c>
      <c r="C22" s="39">
        <v>45469</v>
      </c>
      <c r="D22" s="37" t="s">
        <v>79</v>
      </c>
      <c r="E22" s="22">
        <f t="shared" si="0"/>
        <v>30000</v>
      </c>
      <c r="F22" s="12"/>
      <c r="G22" s="12"/>
      <c r="H22" s="12"/>
      <c r="I22" s="12"/>
      <c r="J22" s="13"/>
    </row>
    <row r="23" spans="1:10" s="15" customFormat="1" ht="48" customHeight="1" x14ac:dyDescent="0.25">
      <c r="A23" s="32" t="s">
        <v>81</v>
      </c>
      <c r="B23" s="38">
        <v>30000</v>
      </c>
      <c r="C23" s="39">
        <v>45469</v>
      </c>
      <c r="D23" s="37" t="s">
        <v>79</v>
      </c>
      <c r="E23" s="22">
        <f t="shared" si="0"/>
        <v>30000</v>
      </c>
      <c r="F23" s="12"/>
      <c r="G23" s="12"/>
      <c r="H23" s="12"/>
      <c r="I23" s="12"/>
      <c r="J23" s="13"/>
    </row>
    <row r="24" spans="1:10" s="11" customFormat="1" ht="38.25" customHeight="1" x14ac:dyDescent="0.2">
      <c r="A24" s="32" t="s">
        <v>82</v>
      </c>
      <c r="B24" s="38">
        <v>30000</v>
      </c>
      <c r="C24" s="39">
        <v>45469</v>
      </c>
      <c r="D24" s="37" t="s">
        <v>79</v>
      </c>
      <c r="E24" s="22">
        <f t="shared" si="0"/>
        <v>30000</v>
      </c>
      <c r="F24" s="12"/>
      <c r="G24" s="12"/>
      <c r="H24" s="12"/>
      <c r="I24" s="12"/>
      <c r="J24" s="13"/>
    </row>
    <row r="25" spans="1:10" ht="38.25" customHeight="1" x14ac:dyDescent="0.2">
      <c r="A25" s="32" t="s">
        <v>83</v>
      </c>
      <c r="B25" s="38">
        <v>30000</v>
      </c>
      <c r="C25" s="39">
        <v>45469</v>
      </c>
      <c r="D25" s="37" t="s">
        <v>79</v>
      </c>
      <c r="E25" s="22">
        <f t="shared" si="0"/>
        <v>30000</v>
      </c>
      <c r="F25" s="12"/>
      <c r="G25" s="12"/>
      <c r="H25" s="12"/>
      <c r="I25" s="12"/>
      <c r="J25" s="13"/>
    </row>
    <row r="26" spans="1:10" ht="38.25" customHeight="1" x14ac:dyDescent="0.2">
      <c r="A26" s="32" t="s">
        <v>84</v>
      </c>
      <c r="B26" s="38">
        <v>30000</v>
      </c>
      <c r="C26" s="39">
        <v>45469</v>
      </c>
      <c r="D26" s="37" t="s">
        <v>79</v>
      </c>
      <c r="E26" s="22">
        <f t="shared" si="0"/>
        <v>30000</v>
      </c>
      <c r="F26" s="12"/>
      <c r="G26" s="12"/>
      <c r="H26" s="12"/>
      <c r="I26" s="12"/>
      <c r="J26" s="13"/>
    </row>
    <row r="27" spans="1:10" ht="38.25" customHeight="1" x14ac:dyDescent="0.2">
      <c r="A27" s="32" t="s">
        <v>85</v>
      </c>
      <c r="B27" s="38">
        <v>30000</v>
      </c>
      <c r="C27" s="39">
        <v>45469</v>
      </c>
      <c r="D27" s="37" t="s">
        <v>79</v>
      </c>
      <c r="E27" s="22">
        <f t="shared" si="0"/>
        <v>30000</v>
      </c>
      <c r="F27" s="12"/>
      <c r="G27" s="12"/>
      <c r="H27" s="12"/>
      <c r="I27" s="12"/>
      <c r="J27" s="13"/>
    </row>
    <row r="28" spans="1:10" ht="38.25" customHeight="1" x14ac:dyDescent="0.2">
      <c r="A28" s="32" t="s">
        <v>86</v>
      </c>
      <c r="B28" s="38">
        <v>30000</v>
      </c>
      <c r="C28" s="39">
        <v>45469</v>
      </c>
      <c r="D28" s="37" t="s">
        <v>79</v>
      </c>
      <c r="E28" s="22">
        <f t="shared" si="0"/>
        <v>30000</v>
      </c>
      <c r="F28" s="12"/>
      <c r="G28" s="12"/>
      <c r="H28" s="12"/>
      <c r="I28" s="12"/>
      <c r="J28" s="13"/>
    </row>
    <row r="29" spans="1:10" ht="38.25" customHeight="1" x14ac:dyDescent="0.2">
      <c r="A29" s="32" t="s">
        <v>87</v>
      </c>
      <c r="B29" s="38">
        <v>30000</v>
      </c>
      <c r="C29" s="39">
        <v>45469</v>
      </c>
      <c r="D29" s="37" t="s">
        <v>79</v>
      </c>
      <c r="E29" s="22">
        <f t="shared" si="0"/>
        <v>30000</v>
      </c>
      <c r="F29" s="12"/>
      <c r="G29" s="12"/>
      <c r="H29" s="12"/>
      <c r="I29" s="12"/>
      <c r="J29" s="13"/>
    </row>
    <row r="30" spans="1:10" ht="38.25" customHeight="1" x14ac:dyDescent="0.2">
      <c r="A30" s="32" t="s">
        <v>88</v>
      </c>
      <c r="B30" s="38">
        <v>30000</v>
      </c>
      <c r="C30" s="39">
        <v>45469</v>
      </c>
      <c r="D30" s="37" t="s">
        <v>79</v>
      </c>
      <c r="E30" s="22">
        <f t="shared" si="0"/>
        <v>30000</v>
      </c>
      <c r="F30" s="12"/>
      <c r="G30" s="12"/>
      <c r="H30" s="12"/>
      <c r="I30" s="12"/>
      <c r="J30" s="13"/>
    </row>
    <row r="31" spans="1:10" ht="38.25" customHeight="1" x14ac:dyDescent="0.2">
      <c r="A31" s="32" t="s">
        <v>89</v>
      </c>
      <c r="B31" s="38">
        <v>30000</v>
      </c>
      <c r="C31" s="39">
        <v>45469</v>
      </c>
      <c r="D31" s="37" t="s">
        <v>79</v>
      </c>
      <c r="E31" s="22">
        <f t="shared" si="0"/>
        <v>30000</v>
      </c>
      <c r="F31" s="12"/>
      <c r="G31" s="12"/>
      <c r="H31" s="12"/>
      <c r="I31" s="12"/>
      <c r="J31" s="13"/>
    </row>
    <row r="32" spans="1:10" ht="38.25" customHeight="1" x14ac:dyDescent="0.2">
      <c r="A32" s="32" t="s">
        <v>48</v>
      </c>
      <c r="B32" s="38">
        <v>30000</v>
      </c>
      <c r="C32" s="39">
        <v>45469</v>
      </c>
      <c r="D32" s="37" t="s">
        <v>79</v>
      </c>
      <c r="E32" s="22">
        <f t="shared" si="0"/>
        <v>30000</v>
      </c>
      <c r="F32" s="12"/>
      <c r="G32" s="12"/>
      <c r="H32" s="12"/>
      <c r="I32" s="12"/>
      <c r="J32" s="13"/>
    </row>
    <row r="33" spans="1:10" ht="38.25" customHeight="1" x14ac:dyDescent="0.2">
      <c r="A33" s="32" t="s">
        <v>90</v>
      </c>
      <c r="B33" s="38">
        <v>30000</v>
      </c>
      <c r="C33" s="39">
        <v>45469</v>
      </c>
      <c r="D33" s="37" t="s">
        <v>79</v>
      </c>
      <c r="E33" s="22">
        <f t="shared" si="0"/>
        <v>30000</v>
      </c>
      <c r="F33" s="12"/>
      <c r="G33" s="12"/>
      <c r="H33" s="12"/>
      <c r="I33" s="12"/>
      <c r="J33" s="13"/>
    </row>
    <row r="34" spans="1:10" ht="38.25" customHeight="1" x14ac:dyDescent="0.2">
      <c r="A34" s="32" t="s">
        <v>91</v>
      </c>
      <c r="B34" s="38">
        <v>50000</v>
      </c>
      <c r="C34" s="39">
        <v>45468</v>
      </c>
      <c r="D34" s="37" t="s">
        <v>92</v>
      </c>
      <c r="E34" s="22">
        <f t="shared" si="0"/>
        <v>50000</v>
      </c>
      <c r="F34" s="12"/>
      <c r="G34" s="12"/>
      <c r="H34" s="12"/>
      <c r="I34" s="12"/>
      <c r="J34" s="13"/>
    </row>
    <row r="35" spans="1:10" ht="38.25" customHeight="1" x14ac:dyDescent="0.2">
      <c r="A35" s="32" t="s">
        <v>27</v>
      </c>
      <c r="B35" s="38">
        <v>50000</v>
      </c>
      <c r="C35" s="39">
        <v>45469</v>
      </c>
      <c r="D35" s="37" t="s">
        <v>79</v>
      </c>
      <c r="E35" s="22">
        <f t="shared" si="0"/>
        <v>50000</v>
      </c>
      <c r="F35" s="12"/>
      <c r="G35" s="12"/>
      <c r="H35" s="12"/>
      <c r="I35" s="12"/>
      <c r="J35" s="13"/>
    </row>
    <row r="36" spans="1:10" hidden="1" x14ac:dyDescent="0.2">
      <c r="A36" s="12"/>
      <c r="B36" s="13"/>
      <c r="C36" s="14"/>
      <c r="D36" s="12"/>
      <c r="E36" s="22">
        <f t="shared" si="0"/>
        <v>0</v>
      </c>
      <c r="F36" s="12"/>
      <c r="G36" s="12"/>
      <c r="H36" s="12"/>
      <c r="I36" s="12"/>
      <c r="J36" s="13"/>
    </row>
    <row r="37" spans="1:10" hidden="1" x14ac:dyDescent="0.2">
      <c r="A37" s="12"/>
      <c r="B37" s="13"/>
      <c r="C37" s="14"/>
      <c r="D37" s="12"/>
      <c r="E37" s="22"/>
      <c r="F37" s="12"/>
      <c r="G37" s="12"/>
      <c r="H37" s="12"/>
      <c r="I37" s="12"/>
      <c r="J37" s="13"/>
    </row>
    <row r="38" spans="1:10" hidden="1" x14ac:dyDescent="0.2">
      <c r="A38" s="12"/>
      <c r="B38" s="13"/>
      <c r="C38" s="14"/>
      <c r="D38" s="12"/>
      <c r="E38" s="22"/>
      <c r="F38" s="12"/>
      <c r="G38" s="12"/>
      <c r="H38" s="12"/>
      <c r="I38" s="12"/>
      <c r="J38" s="13"/>
    </row>
    <row r="39" spans="1:10" hidden="1" x14ac:dyDescent="0.2">
      <c r="A39" s="12"/>
      <c r="B39" s="13"/>
      <c r="C39" s="14"/>
      <c r="D39" s="12"/>
      <c r="E39" s="22"/>
      <c r="F39" s="12"/>
      <c r="G39" s="12"/>
      <c r="H39" s="12"/>
      <c r="I39" s="12"/>
      <c r="J39" s="13"/>
    </row>
    <row r="40" spans="1:10" hidden="1" x14ac:dyDescent="0.2">
      <c r="A40" s="12"/>
      <c r="B40" s="13"/>
      <c r="C40" s="14"/>
      <c r="D40" s="12"/>
      <c r="E40" s="22"/>
      <c r="F40" s="12"/>
      <c r="G40" s="12"/>
      <c r="H40" s="12"/>
      <c r="I40" s="12"/>
      <c r="J40" s="13"/>
    </row>
    <row r="41" spans="1:10" hidden="1" x14ac:dyDescent="0.2">
      <c r="A41" s="12"/>
      <c r="B41" s="13"/>
      <c r="C41" s="14"/>
      <c r="D41" s="12"/>
      <c r="E41" s="22"/>
      <c r="F41" s="12"/>
      <c r="G41" s="12"/>
      <c r="H41" s="12"/>
      <c r="I41" s="12"/>
      <c r="J41" s="13"/>
    </row>
    <row r="42" spans="1:10" hidden="1" x14ac:dyDescent="0.2">
      <c r="A42" s="12"/>
      <c r="B42" s="13"/>
      <c r="C42" s="14"/>
      <c r="D42" s="12"/>
      <c r="E42" s="22"/>
      <c r="F42" s="12"/>
      <c r="G42" s="12"/>
      <c r="H42" s="12"/>
      <c r="I42" s="12"/>
      <c r="J42" s="13"/>
    </row>
    <row r="43" spans="1:10" hidden="1" x14ac:dyDescent="0.2">
      <c r="A43" s="12"/>
      <c r="B43" s="13"/>
      <c r="C43" s="14"/>
      <c r="D43" s="12"/>
      <c r="E43" s="22"/>
      <c r="F43" s="12"/>
      <c r="G43" s="12"/>
      <c r="H43" s="12"/>
      <c r="I43" s="12"/>
      <c r="J43" s="13"/>
    </row>
    <row r="44" spans="1:10" hidden="1" x14ac:dyDescent="0.2">
      <c r="A44" s="12"/>
      <c r="B44" s="13"/>
      <c r="C44" s="14"/>
      <c r="D44" s="12"/>
      <c r="E44" s="22"/>
      <c r="F44" s="12"/>
      <c r="G44" s="12"/>
      <c r="H44" s="12"/>
      <c r="I44" s="12"/>
      <c r="J44" s="13"/>
    </row>
    <row r="45" spans="1:10" hidden="1" x14ac:dyDescent="0.2">
      <c r="A45" s="12"/>
      <c r="B45" s="13"/>
      <c r="C45" s="14"/>
      <c r="D45" s="12"/>
      <c r="E45" s="22"/>
      <c r="F45" s="12"/>
      <c r="G45" s="12"/>
      <c r="H45" s="12"/>
      <c r="I45" s="12"/>
      <c r="J45" s="13"/>
    </row>
    <row r="46" spans="1:10" hidden="1" x14ac:dyDescent="0.2">
      <c r="A46" s="12"/>
      <c r="B46" s="13"/>
      <c r="C46" s="14"/>
      <c r="D46" s="12"/>
      <c r="E46" s="22"/>
      <c r="F46" s="12"/>
      <c r="G46" s="12"/>
      <c r="H46" s="12"/>
      <c r="I46" s="12"/>
      <c r="J46" s="13"/>
    </row>
    <row r="47" spans="1:10" hidden="1" x14ac:dyDescent="0.2">
      <c r="A47" s="12"/>
      <c r="B47" s="13"/>
      <c r="C47" s="14"/>
      <c r="D47" s="12"/>
      <c r="E47" s="22"/>
      <c r="F47" s="12"/>
      <c r="G47" s="12"/>
      <c r="H47" s="12"/>
      <c r="I47" s="12"/>
      <c r="J47" s="13"/>
    </row>
    <row r="48" spans="1:10" hidden="1" x14ac:dyDescent="0.2">
      <c r="A48" s="12"/>
      <c r="B48" s="13"/>
      <c r="C48" s="14"/>
      <c r="D48" s="12"/>
      <c r="E48" s="22"/>
      <c r="F48" s="12"/>
      <c r="G48" s="12"/>
      <c r="H48" s="12"/>
      <c r="I48" s="12"/>
      <c r="J48" s="13"/>
    </row>
    <row r="49" spans="1:10" hidden="1" x14ac:dyDescent="0.2">
      <c r="A49" s="12"/>
      <c r="B49" s="13"/>
      <c r="C49" s="14"/>
      <c r="D49" s="12"/>
      <c r="E49" s="22"/>
      <c r="F49" s="12"/>
      <c r="G49" s="12"/>
      <c r="H49" s="12"/>
      <c r="I49" s="12"/>
      <c r="J49" s="13"/>
    </row>
    <row r="50" spans="1:10" x14ac:dyDescent="0.2">
      <c r="A50" s="16" t="s">
        <v>12</v>
      </c>
      <c r="B50" s="17">
        <f>SUM(B9:B49)</f>
        <v>719000</v>
      </c>
      <c r="C50" s="18"/>
      <c r="D50" s="16"/>
      <c r="E50" s="24">
        <f t="shared" ref="E50:J50" si="1">SUM(E9:E49)</f>
        <v>699000</v>
      </c>
      <c r="F50" s="17">
        <f t="shared" si="1"/>
        <v>0</v>
      </c>
      <c r="G50" s="17">
        <f t="shared" si="1"/>
        <v>0</v>
      </c>
      <c r="H50" s="17">
        <f t="shared" si="1"/>
        <v>0</v>
      </c>
      <c r="I50" s="17">
        <f t="shared" si="1"/>
        <v>0</v>
      </c>
      <c r="J50" s="17">
        <f t="shared" si="1"/>
        <v>20000</v>
      </c>
    </row>
    <row r="52" spans="1:10" s="40" customFormat="1" ht="18.75" customHeight="1" x14ac:dyDescent="0.25">
      <c r="A52" s="58" t="s">
        <v>16</v>
      </c>
      <c r="B52" s="58"/>
      <c r="C52" s="58"/>
      <c r="D52" s="58"/>
      <c r="E52" s="58"/>
      <c r="F52" s="58"/>
      <c r="G52" s="58"/>
      <c r="H52" s="58"/>
      <c r="I52" s="58"/>
      <c r="J52" s="58"/>
    </row>
    <row r="55" spans="1:10" x14ac:dyDescent="0.2">
      <c r="A55" s="47" t="s">
        <v>20</v>
      </c>
      <c r="B55" s="47"/>
      <c r="F55" s="47" t="s">
        <v>22</v>
      </c>
      <c r="G55" s="47"/>
      <c r="H55" s="47"/>
      <c r="I55" s="47"/>
      <c r="J55" s="47"/>
    </row>
    <row r="56" spans="1:10" x14ac:dyDescent="0.2">
      <c r="A56" s="48" t="s">
        <v>18</v>
      </c>
      <c r="B56" s="48"/>
      <c r="F56" s="48" t="s">
        <v>15</v>
      </c>
      <c r="G56" s="48"/>
      <c r="H56" s="48"/>
      <c r="I56" s="48"/>
      <c r="J56" s="48"/>
    </row>
  </sheetData>
  <mergeCells count="15">
    <mergeCell ref="A55:B55"/>
    <mergeCell ref="F55:J55"/>
    <mergeCell ref="A56:B56"/>
    <mergeCell ref="F56:J56"/>
    <mergeCell ref="A52:J52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</mergeCells>
  <pageMargins left="0.51181102362204722" right="0.11811023622047245" top="0.74803149606299213" bottom="0.74803149606299213" header="0.31496062992125984" footer="0.31496062992125984"/>
  <pageSetup paperSize="5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Normal="100" zoomScaleSheetLayoutView="100" workbookViewId="0">
      <selection activeCell="C13" sqref="C13"/>
    </sheetView>
  </sheetViews>
  <sheetFormatPr defaultRowHeight="12.75" x14ac:dyDescent="0.2"/>
  <cols>
    <col min="1" max="1" width="27.140625" style="3" customWidth="1"/>
    <col min="2" max="2" width="18.140625" style="25" customWidth="1"/>
    <col min="3" max="3" width="17.85546875" style="2" customWidth="1"/>
    <col min="4" max="4" width="46.140625" style="3" customWidth="1"/>
    <col min="5" max="5" width="15.42578125" style="25" customWidth="1"/>
    <col min="6" max="6" width="11.5703125" style="3" customWidth="1"/>
    <col min="7" max="7" width="10.85546875" style="3" hidden="1" customWidth="1"/>
    <col min="8" max="8" width="11.42578125" style="3" hidden="1" customWidth="1"/>
    <col min="9" max="9" width="12.140625" style="3" hidden="1" customWidth="1"/>
    <col min="10" max="10" width="16.85546875" style="3" customWidth="1"/>
    <col min="11" max="16384" width="9.140625" style="3"/>
  </cols>
  <sheetData>
    <row r="1" spans="1:10" x14ac:dyDescent="0.2">
      <c r="A1" s="56" t="s">
        <v>0</v>
      </c>
      <c r="B1" s="57"/>
      <c r="E1" s="19"/>
    </row>
    <row r="2" spans="1:10" x14ac:dyDescent="0.2">
      <c r="A2" s="4"/>
      <c r="B2" s="19"/>
      <c r="E2" s="19"/>
    </row>
    <row r="3" spans="1:10" ht="31.7" customHeight="1" x14ac:dyDescent="0.2">
      <c r="A3" s="59" t="s">
        <v>40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31.7" customHeight="1" x14ac:dyDescent="0.2">
      <c r="A4" s="6"/>
      <c r="B4" s="20"/>
      <c r="C4" s="7"/>
      <c r="D4" s="8"/>
      <c r="E4" s="20"/>
      <c r="F4" s="8"/>
      <c r="G4" s="8"/>
      <c r="H4" s="8"/>
      <c r="I4" s="8"/>
      <c r="J4" s="9"/>
    </row>
    <row r="5" spans="1:10" x14ac:dyDescent="0.2">
      <c r="A5" s="10" t="s">
        <v>17</v>
      </c>
      <c r="B5" s="34" t="s">
        <v>23</v>
      </c>
      <c r="C5" s="62"/>
      <c r="D5" s="62"/>
      <c r="E5" s="62"/>
      <c r="F5" s="62"/>
      <c r="G5" s="62"/>
      <c r="H5" s="62"/>
      <c r="I5" s="62"/>
      <c r="J5" s="62"/>
    </row>
    <row r="6" spans="1:10" s="11" customFormat="1" x14ac:dyDescent="0.2">
      <c r="A6" s="52" t="s">
        <v>1</v>
      </c>
      <c r="B6" s="63" t="s">
        <v>2</v>
      </c>
      <c r="C6" s="55" t="s">
        <v>3</v>
      </c>
      <c r="D6" s="53" t="s">
        <v>4</v>
      </c>
      <c r="E6" s="53" t="s">
        <v>5</v>
      </c>
      <c r="F6" s="53"/>
      <c r="G6" s="53"/>
      <c r="H6" s="53"/>
      <c r="I6" s="53"/>
      <c r="J6" s="53"/>
    </row>
    <row r="7" spans="1:10" s="11" customFormat="1" x14ac:dyDescent="0.2">
      <c r="A7" s="53"/>
      <c r="B7" s="63"/>
      <c r="C7" s="55"/>
      <c r="D7" s="53"/>
      <c r="E7" s="53" t="s">
        <v>6</v>
      </c>
      <c r="F7" s="53"/>
      <c r="G7" s="53"/>
      <c r="H7" s="53" t="s">
        <v>7</v>
      </c>
      <c r="I7" s="53"/>
      <c r="J7" s="53"/>
    </row>
    <row r="8" spans="1:10" s="11" customFormat="1" x14ac:dyDescent="0.2">
      <c r="A8" s="53"/>
      <c r="B8" s="63"/>
      <c r="C8" s="55"/>
      <c r="D8" s="53"/>
      <c r="E8" s="21" t="s">
        <v>13</v>
      </c>
      <c r="F8" s="1" t="s">
        <v>8</v>
      </c>
      <c r="G8" s="1" t="s">
        <v>14</v>
      </c>
      <c r="H8" s="1" t="s">
        <v>9</v>
      </c>
      <c r="I8" s="1" t="s">
        <v>10</v>
      </c>
      <c r="J8" s="1" t="s">
        <v>11</v>
      </c>
    </row>
    <row r="9" spans="1:10" s="15" customFormat="1" ht="54.75" customHeight="1" x14ac:dyDescent="0.25">
      <c r="A9" s="12" t="s">
        <v>19</v>
      </c>
      <c r="B9" s="22">
        <v>20000</v>
      </c>
      <c r="C9" s="14">
        <v>38818</v>
      </c>
      <c r="D9" s="12" t="s">
        <v>21</v>
      </c>
      <c r="E9" s="22"/>
      <c r="F9" s="12"/>
      <c r="G9" s="12"/>
      <c r="H9" s="12"/>
      <c r="I9" s="12"/>
      <c r="J9" s="13">
        <f>B9</f>
        <v>20000</v>
      </c>
    </row>
    <row r="10" spans="1:10" s="15" customFormat="1" ht="65.25" customHeight="1" x14ac:dyDescent="0.25">
      <c r="A10" s="32" t="s">
        <v>27</v>
      </c>
      <c r="B10" s="35">
        <v>20000</v>
      </c>
      <c r="C10" s="36">
        <v>45328</v>
      </c>
      <c r="D10" s="33" t="s">
        <v>41</v>
      </c>
      <c r="E10" s="22">
        <f>B10</f>
        <v>20000</v>
      </c>
      <c r="F10" s="12"/>
      <c r="G10" s="12"/>
      <c r="H10" s="12"/>
      <c r="I10" s="12"/>
      <c r="J10" s="13"/>
    </row>
    <row r="11" spans="1:10" s="15" customFormat="1" ht="65.25" customHeight="1" x14ac:dyDescent="0.25">
      <c r="A11" s="32" t="s">
        <v>24</v>
      </c>
      <c r="B11" s="35">
        <v>20000</v>
      </c>
      <c r="C11" s="36">
        <v>45328</v>
      </c>
      <c r="D11" s="33" t="s">
        <v>41</v>
      </c>
      <c r="E11" s="22">
        <f t="shared" ref="E11:E36" si="0">B11</f>
        <v>20000</v>
      </c>
      <c r="F11" s="12"/>
      <c r="G11" s="12"/>
      <c r="H11" s="12"/>
      <c r="I11" s="12"/>
      <c r="J11" s="13"/>
    </row>
    <row r="12" spans="1:10" s="15" customFormat="1" ht="65.25" customHeight="1" x14ac:dyDescent="0.25">
      <c r="A12" s="32" t="s">
        <v>35</v>
      </c>
      <c r="B12" s="35">
        <v>50000</v>
      </c>
      <c r="C12" s="36">
        <v>45344</v>
      </c>
      <c r="D12" s="33" t="s">
        <v>42</v>
      </c>
      <c r="E12" s="22">
        <f t="shared" si="0"/>
        <v>50000</v>
      </c>
      <c r="F12" s="12"/>
      <c r="G12" s="12"/>
      <c r="H12" s="12"/>
      <c r="I12" s="12"/>
      <c r="J12" s="13"/>
    </row>
    <row r="13" spans="1:10" s="15" customFormat="1" ht="65.25" customHeight="1" x14ac:dyDescent="0.25">
      <c r="A13" s="32" t="s">
        <v>26</v>
      </c>
      <c r="B13" s="35">
        <v>30000</v>
      </c>
      <c r="C13" s="36">
        <v>45356</v>
      </c>
      <c r="D13" s="33" t="s">
        <v>47</v>
      </c>
      <c r="E13" s="22">
        <f t="shared" si="0"/>
        <v>30000</v>
      </c>
      <c r="F13" s="12"/>
      <c r="G13" s="12"/>
      <c r="H13" s="12"/>
      <c r="I13" s="12"/>
      <c r="J13" s="13"/>
    </row>
    <row r="14" spans="1:10" s="15" customFormat="1" ht="54.75" customHeight="1" x14ac:dyDescent="0.25">
      <c r="A14" s="32" t="s">
        <v>48</v>
      </c>
      <c r="B14" s="35">
        <v>30000</v>
      </c>
      <c r="C14" s="36">
        <v>45356</v>
      </c>
      <c r="D14" s="33" t="s">
        <v>49</v>
      </c>
      <c r="E14" s="22">
        <f t="shared" si="0"/>
        <v>30000</v>
      </c>
      <c r="F14" s="12"/>
      <c r="G14" s="12"/>
      <c r="H14" s="12"/>
      <c r="I14" s="12"/>
      <c r="J14" s="13"/>
    </row>
    <row r="15" spans="1:10" s="15" customFormat="1" ht="54.75" customHeight="1" x14ac:dyDescent="0.25">
      <c r="A15" s="32" t="s">
        <v>32</v>
      </c>
      <c r="B15" s="35">
        <v>35000</v>
      </c>
      <c r="C15" s="36">
        <v>45356</v>
      </c>
      <c r="D15" s="33" t="s">
        <v>43</v>
      </c>
      <c r="E15" s="22">
        <f t="shared" si="0"/>
        <v>35000</v>
      </c>
      <c r="F15" s="12"/>
      <c r="G15" s="12"/>
      <c r="H15" s="12"/>
      <c r="I15" s="12"/>
      <c r="J15" s="13"/>
    </row>
    <row r="16" spans="1:10" s="15" customFormat="1" ht="54.75" customHeight="1" x14ac:dyDescent="0.25">
      <c r="A16" s="32" t="s">
        <v>33</v>
      </c>
      <c r="B16" s="35">
        <v>35000</v>
      </c>
      <c r="C16" s="36">
        <v>45356</v>
      </c>
      <c r="D16" s="33" t="s">
        <v>43</v>
      </c>
      <c r="E16" s="22">
        <f t="shared" si="0"/>
        <v>35000</v>
      </c>
      <c r="F16" s="12"/>
      <c r="G16" s="12"/>
      <c r="H16" s="12"/>
      <c r="I16" s="12"/>
      <c r="J16" s="13"/>
    </row>
    <row r="17" spans="1:10" s="15" customFormat="1" ht="54.75" customHeight="1" x14ac:dyDescent="0.25">
      <c r="A17" s="32" t="s">
        <v>30</v>
      </c>
      <c r="B17" s="35">
        <v>20000</v>
      </c>
      <c r="C17" s="36">
        <v>45357</v>
      </c>
      <c r="D17" s="33" t="s">
        <v>51</v>
      </c>
      <c r="E17" s="22">
        <f t="shared" si="0"/>
        <v>20000</v>
      </c>
      <c r="F17" s="12"/>
      <c r="G17" s="12"/>
      <c r="H17" s="12"/>
      <c r="I17" s="12"/>
      <c r="J17" s="13"/>
    </row>
    <row r="18" spans="1:10" s="15" customFormat="1" ht="68.25" customHeight="1" x14ac:dyDescent="0.25">
      <c r="A18" s="32" t="s">
        <v>44</v>
      </c>
      <c r="B18" s="35">
        <v>30000</v>
      </c>
      <c r="C18" s="36">
        <v>45357</v>
      </c>
      <c r="D18" s="33" t="s">
        <v>45</v>
      </c>
      <c r="E18" s="22">
        <f t="shared" si="0"/>
        <v>30000</v>
      </c>
      <c r="F18" s="12"/>
      <c r="G18" s="12"/>
      <c r="H18" s="12"/>
      <c r="I18" s="12"/>
      <c r="J18" s="13"/>
    </row>
    <row r="19" spans="1:10" s="15" customFormat="1" ht="68.25" customHeight="1" x14ac:dyDescent="0.25">
      <c r="A19" s="32" t="s">
        <v>31</v>
      </c>
      <c r="B19" s="35">
        <v>30000</v>
      </c>
      <c r="C19" s="36">
        <v>45357</v>
      </c>
      <c r="D19" s="33" t="s">
        <v>46</v>
      </c>
      <c r="E19" s="22">
        <f t="shared" si="0"/>
        <v>30000</v>
      </c>
      <c r="F19" s="12"/>
      <c r="G19" s="12"/>
      <c r="H19" s="12"/>
      <c r="I19" s="12"/>
      <c r="J19" s="13"/>
    </row>
    <row r="20" spans="1:10" s="15" customFormat="1" ht="68.25" customHeight="1" x14ac:dyDescent="0.25">
      <c r="A20" s="32" t="s">
        <v>50</v>
      </c>
      <c r="B20" s="35">
        <v>30000</v>
      </c>
      <c r="C20" s="36">
        <v>45357</v>
      </c>
      <c r="D20" s="33" t="s">
        <v>45</v>
      </c>
      <c r="E20" s="22">
        <f t="shared" si="0"/>
        <v>30000</v>
      </c>
      <c r="F20" s="12"/>
      <c r="G20" s="12"/>
      <c r="H20" s="12"/>
      <c r="I20" s="12"/>
      <c r="J20" s="13"/>
    </row>
    <row r="21" spans="1:10" s="15" customFormat="1" ht="68.25" customHeight="1" x14ac:dyDescent="0.25">
      <c r="A21" s="32" t="s">
        <v>52</v>
      </c>
      <c r="B21" s="35">
        <v>50000</v>
      </c>
      <c r="C21" s="36">
        <v>45358</v>
      </c>
      <c r="D21" s="33" t="s">
        <v>53</v>
      </c>
      <c r="E21" s="22">
        <f t="shared" si="0"/>
        <v>50000</v>
      </c>
      <c r="F21" s="12"/>
      <c r="G21" s="12"/>
      <c r="H21" s="12"/>
      <c r="I21" s="12"/>
      <c r="J21" s="13"/>
    </row>
    <row r="22" spans="1:10" s="15" customFormat="1" ht="68.25" customHeight="1" x14ac:dyDescent="0.25">
      <c r="A22" s="32" t="s">
        <v>36</v>
      </c>
      <c r="B22" s="35">
        <v>10500</v>
      </c>
      <c r="C22" s="36">
        <v>45363</v>
      </c>
      <c r="D22" s="33" t="s">
        <v>54</v>
      </c>
      <c r="E22" s="22">
        <f t="shared" si="0"/>
        <v>10500</v>
      </c>
      <c r="F22" s="12"/>
      <c r="G22" s="12"/>
      <c r="H22" s="12"/>
      <c r="I22" s="12"/>
      <c r="J22" s="13"/>
    </row>
    <row r="23" spans="1:10" s="15" customFormat="1" ht="73.5" customHeight="1" x14ac:dyDescent="0.25">
      <c r="A23" s="32" t="s">
        <v>55</v>
      </c>
      <c r="B23" s="35">
        <v>10500</v>
      </c>
      <c r="C23" s="36">
        <v>45363</v>
      </c>
      <c r="D23" s="33" t="s">
        <v>54</v>
      </c>
      <c r="E23" s="22">
        <f t="shared" si="0"/>
        <v>10500</v>
      </c>
      <c r="F23" s="12"/>
      <c r="G23" s="12"/>
      <c r="H23" s="12"/>
      <c r="I23" s="12"/>
      <c r="J23" s="13"/>
    </row>
    <row r="24" spans="1:10" s="15" customFormat="1" ht="74.25" customHeight="1" x14ac:dyDescent="0.25">
      <c r="A24" s="32" t="s">
        <v>56</v>
      </c>
      <c r="B24" s="35">
        <v>10500</v>
      </c>
      <c r="C24" s="36">
        <v>45363</v>
      </c>
      <c r="D24" s="33" t="s">
        <v>54</v>
      </c>
      <c r="E24" s="22">
        <f t="shared" si="0"/>
        <v>10500</v>
      </c>
      <c r="F24" s="12"/>
      <c r="G24" s="12"/>
      <c r="H24" s="12"/>
      <c r="I24" s="12"/>
      <c r="J24" s="13"/>
    </row>
    <row r="25" spans="1:10" s="15" customFormat="1" ht="74.25" customHeight="1" x14ac:dyDescent="0.25">
      <c r="A25" s="32" t="s">
        <v>57</v>
      </c>
      <c r="B25" s="35">
        <v>10500</v>
      </c>
      <c r="C25" s="36">
        <v>45363</v>
      </c>
      <c r="D25" s="33" t="s">
        <v>54</v>
      </c>
      <c r="E25" s="22">
        <f t="shared" si="0"/>
        <v>10500</v>
      </c>
      <c r="F25" s="12"/>
      <c r="G25" s="12"/>
      <c r="H25" s="12"/>
      <c r="I25" s="12"/>
      <c r="J25" s="13"/>
    </row>
    <row r="26" spans="1:10" s="15" customFormat="1" ht="69" customHeight="1" x14ac:dyDescent="0.25">
      <c r="A26" s="32" t="s">
        <v>58</v>
      </c>
      <c r="B26" s="35">
        <v>10500</v>
      </c>
      <c r="C26" s="36">
        <v>45363</v>
      </c>
      <c r="D26" s="33" t="s">
        <v>54</v>
      </c>
      <c r="E26" s="22">
        <f t="shared" si="0"/>
        <v>10500</v>
      </c>
      <c r="F26" s="12"/>
      <c r="G26" s="12"/>
      <c r="H26" s="12"/>
      <c r="I26" s="12"/>
      <c r="J26" s="13"/>
    </row>
    <row r="27" spans="1:10" s="15" customFormat="1" ht="69" customHeight="1" x14ac:dyDescent="0.25">
      <c r="A27" s="32" t="s">
        <v>59</v>
      </c>
      <c r="B27" s="35">
        <v>26050</v>
      </c>
      <c r="C27" s="36">
        <v>45365</v>
      </c>
      <c r="D27" s="33" t="s">
        <v>60</v>
      </c>
      <c r="E27" s="22">
        <f t="shared" si="0"/>
        <v>26050</v>
      </c>
      <c r="F27" s="12"/>
      <c r="G27" s="12"/>
      <c r="H27" s="12"/>
      <c r="I27" s="12"/>
      <c r="J27" s="13"/>
    </row>
    <row r="28" spans="1:10" s="15" customFormat="1" ht="69" customHeight="1" x14ac:dyDescent="0.25">
      <c r="A28" s="32" t="s">
        <v>34</v>
      </c>
      <c r="B28" s="35">
        <v>26050</v>
      </c>
      <c r="C28" s="36">
        <v>45365</v>
      </c>
      <c r="D28" s="33" t="s">
        <v>60</v>
      </c>
      <c r="E28" s="22">
        <f t="shared" si="0"/>
        <v>26050</v>
      </c>
      <c r="F28" s="12"/>
      <c r="G28" s="12"/>
      <c r="H28" s="12"/>
      <c r="I28" s="12"/>
      <c r="J28" s="13"/>
    </row>
    <row r="29" spans="1:10" s="15" customFormat="1" ht="69" customHeight="1" x14ac:dyDescent="0.25">
      <c r="A29" s="32" t="s">
        <v>37</v>
      </c>
      <c r="B29" s="35">
        <v>35000</v>
      </c>
      <c r="C29" s="36">
        <v>45376</v>
      </c>
      <c r="D29" s="33" t="s">
        <v>61</v>
      </c>
      <c r="E29" s="22">
        <f t="shared" si="0"/>
        <v>35000</v>
      </c>
      <c r="F29" s="12"/>
      <c r="G29" s="12"/>
      <c r="H29" s="12"/>
      <c r="I29" s="12"/>
      <c r="J29" s="13"/>
    </row>
    <row r="30" spans="1:10" s="15" customFormat="1" ht="69" customHeight="1" x14ac:dyDescent="0.25">
      <c r="A30" s="32" t="s">
        <v>62</v>
      </c>
      <c r="B30" s="35">
        <v>35000</v>
      </c>
      <c r="C30" s="36">
        <v>45376</v>
      </c>
      <c r="D30" s="33" t="s">
        <v>61</v>
      </c>
      <c r="E30" s="22">
        <f t="shared" si="0"/>
        <v>35000</v>
      </c>
      <c r="F30" s="12"/>
      <c r="G30" s="12"/>
      <c r="H30" s="12"/>
      <c r="I30" s="12"/>
      <c r="J30" s="13"/>
    </row>
    <row r="31" spans="1:10" s="15" customFormat="1" ht="69" customHeight="1" x14ac:dyDescent="0.25">
      <c r="A31" s="32" t="s">
        <v>20</v>
      </c>
      <c r="B31" s="35">
        <v>35000</v>
      </c>
      <c r="C31" s="36">
        <v>45376</v>
      </c>
      <c r="D31" s="33" t="s">
        <v>63</v>
      </c>
      <c r="E31" s="22">
        <f t="shared" si="0"/>
        <v>35000</v>
      </c>
      <c r="F31" s="12"/>
      <c r="G31" s="12"/>
      <c r="H31" s="12"/>
      <c r="I31" s="12"/>
      <c r="J31" s="13"/>
    </row>
    <row r="32" spans="1:10" s="15" customFormat="1" ht="69" customHeight="1" x14ac:dyDescent="0.25">
      <c r="A32" s="32" t="s">
        <v>25</v>
      </c>
      <c r="B32" s="35">
        <v>12000</v>
      </c>
      <c r="C32" s="36">
        <v>45377</v>
      </c>
      <c r="D32" s="33" t="s">
        <v>64</v>
      </c>
      <c r="E32" s="22">
        <f t="shared" si="0"/>
        <v>12000</v>
      </c>
      <c r="F32" s="12"/>
      <c r="G32" s="12"/>
      <c r="H32" s="12"/>
      <c r="I32" s="12"/>
      <c r="J32" s="13"/>
    </row>
    <row r="33" spans="1:10" s="15" customFormat="1" ht="69" customHeight="1" x14ac:dyDescent="0.25">
      <c r="A33" s="32" t="s">
        <v>29</v>
      </c>
      <c r="B33" s="35">
        <v>12000</v>
      </c>
      <c r="C33" s="36">
        <v>45377</v>
      </c>
      <c r="D33" s="33" t="s">
        <v>64</v>
      </c>
      <c r="E33" s="22">
        <f t="shared" si="0"/>
        <v>12000</v>
      </c>
      <c r="F33" s="12"/>
      <c r="G33" s="12"/>
      <c r="H33" s="12"/>
      <c r="I33" s="12"/>
      <c r="J33" s="13"/>
    </row>
    <row r="34" spans="1:10" s="15" customFormat="1" ht="69" customHeight="1" x14ac:dyDescent="0.25">
      <c r="A34" s="32" t="s">
        <v>28</v>
      </c>
      <c r="B34" s="35">
        <v>12000</v>
      </c>
      <c r="C34" s="36">
        <v>45377</v>
      </c>
      <c r="D34" s="33" t="s">
        <v>64</v>
      </c>
      <c r="E34" s="22">
        <f t="shared" si="0"/>
        <v>12000</v>
      </c>
      <c r="F34" s="12"/>
      <c r="G34" s="12"/>
      <c r="H34" s="12"/>
      <c r="I34" s="12"/>
      <c r="J34" s="13"/>
    </row>
    <row r="35" spans="1:10" s="15" customFormat="1" ht="69" customHeight="1" x14ac:dyDescent="0.25">
      <c r="A35" s="32" t="s">
        <v>65</v>
      </c>
      <c r="B35" s="35">
        <v>25000</v>
      </c>
      <c r="C35" s="36">
        <v>45377</v>
      </c>
      <c r="D35" s="33" t="s">
        <v>66</v>
      </c>
      <c r="E35" s="22">
        <f t="shared" si="0"/>
        <v>25000</v>
      </c>
      <c r="F35" s="12"/>
      <c r="G35" s="12"/>
      <c r="H35" s="12"/>
      <c r="I35" s="12"/>
      <c r="J35" s="13"/>
    </row>
    <row r="36" spans="1:10" s="15" customFormat="1" ht="69" customHeight="1" x14ac:dyDescent="0.25">
      <c r="A36" s="32" t="s">
        <v>67</v>
      </c>
      <c r="B36" s="35">
        <v>26050</v>
      </c>
      <c r="C36" s="36">
        <v>45377</v>
      </c>
      <c r="D36" s="33" t="s">
        <v>68</v>
      </c>
      <c r="E36" s="22">
        <f t="shared" si="0"/>
        <v>26050</v>
      </c>
      <c r="F36" s="12"/>
      <c r="G36" s="12"/>
      <c r="H36" s="12"/>
      <c r="I36" s="12"/>
      <c r="J36" s="13"/>
    </row>
    <row r="37" spans="1:10" s="15" customFormat="1" ht="69" hidden="1" customHeight="1" x14ac:dyDescent="0.25">
      <c r="A37" s="12"/>
      <c r="B37" s="22"/>
      <c r="C37" s="14"/>
      <c r="D37" s="12"/>
      <c r="E37" s="22"/>
      <c r="F37" s="12"/>
      <c r="G37" s="12"/>
      <c r="H37" s="12"/>
      <c r="I37" s="12"/>
      <c r="J37" s="13"/>
    </row>
    <row r="38" spans="1:10" s="15" customFormat="1" ht="69" hidden="1" customHeight="1" x14ac:dyDescent="0.25">
      <c r="A38" s="12"/>
      <c r="B38" s="22"/>
      <c r="C38" s="14"/>
      <c r="D38" s="12"/>
      <c r="E38" s="22"/>
      <c r="F38" s="12"/>
      <c r="G38" s="12"/>
      <c r="H38" s="12"/>
      <c r="I38" s="12"/>
      <c r="J38" s="13"/>
    </row>
    <row r="39" spans="1:10" s="15" customFormat="1" ht="69" hidden="1" customHeight="1" x14ac:dyDescent="0.25">
      <c r="A39" s="12"/>
      <c r="B39" s="22"/>
      <c r="C39" s="14"/>
      <c r="D39" s="12"/>
      <c r="E39" s="22"/>
      <c r="F39" s="12"/>
      <c r="G39" s="12"/>
      <c r="H39" s="12"/>
      <c r="I39" s="12"/>
      <c r="J39" s="13"/>
    </row>
    <row r="40" spans="1:10" s="15" customFormat="1" ht="54.75" hidden="1" customHeight="1" x14ac:dyDescent="0.25">
      <c r="A40" s="12"/>
      <c r="B40" s="22"/>
      <c r="C40" s="14"/>
      <c r="D40" s="12"/>
      <c r="E40" s="22"/>
      <c r="F40" s="12"/>
      <c r="G40" s="12"/>
      <c r="H40" s="12"/>
      <c r="I40" s="12"/>
      <c r="J40" s="13"/>
    </row>
    <row r="41" spans="1:10" s="15" customFormat="1" ht="54.75" hidden="1" customHeight="1" x14ac:dyDescent="0.25">
      <c r="A41" s="12"/>
      <c r="B41" s="23"/>
      <c r="C41" s="14"/>
      <c r="D41" s="12"/>
      <c r="E41" s="23"/>
      <c r="F41" s="12"/>
      <c r="G41" s="12"/>
      <c r="H41" s="12"/>
      <c r="I41" s="12"/>
      <c r="J41" s="13"/>
    </row>
    <row r="42" spans="1:10" s="15" customFormat="1" ht="77.25" hidden="1" customHeight="1" x14ac:dyDescent="0.25">
      <c r="A42" s="12"/>
      <c r="B42" s="23"/>
      <c r="C42" s="14"/>
      <c r="D42" s="12"/>
      <c r="E42" s="23"/>
      <c r="F42" s="12"/>
      <c r="G42" s="12"/>
      <c r="H42" s="12"/>
      <c r="I42" s="12"/>
      <c r="J42" s="12"/>
    </row>
    <row r="43" spans="1:10" s="15" customFormat="1" ht="77.25" hidden="1" customHeight="1" x14ac:dyDescent="0.25">
      <c r="A43" s="12"/>
      <c r="B43" s="23"/>
      <c r="C43" s="14"/>
      <c r="D43" s="12"/>
      <c r="E43" s="23"/>
      <c r="F43" s="12"/>
      <c r="G43" s="12"/>
      <c r="H43" s="12"/>
      <c r="I43" s="12"/>
      <c r="J43" s="12"/>
    </row>
    <row r="44" spans="1:10" s="15" customFormat="1" ht="60.75" hidden="1" customHeight="1" x14ac:dyDescent="0.25">
      <c r="A44" s="12"/>
      <c r="B44" s="23"/>
      <c r="C44" s="14"/>
      <c r="D44" s="12"/>
      <c r="E44" s="23"/>
      <c r="F44" s="13"/>
      <c r="G44" s="12"/>
      <c r="H44" s="12"/>
      <c r="I44" s="12"/>
      <c r="J44" s="12"/>
    </row>
    <row r="45" spans="1:10" s="15" customFormat="1" ht="60.75" hidden="1" customHeight="1" x14ac:dyDescent="0.25">
      <c r="A45" s="12"/>
      <c r="B45" s="23"/>
      <c r="C45" s="14"/>
      <c r="D45" s="12"/>
      <c r="E45" s="23"/>
      <c r="F45" s="12"/>
      <c r="G45" s="12"/>
      <c r="H45" s="12"/>
      <c r="I45" s="12"/>
      <c r="J45" s="12"/>
    </row>
    <row r="46" spans="1:10" s="15" customFormat="1" ht="77.25" hidden="1" customHeight="1" x14ac:dyDescent="0.25">
      <c r="A46" s="12"/>
      <c r="B46" s="23"/>
      <c r="C46" s="14"/>
      <c r="D46" s="12"/>
      <c r="E46" s="23"/>
      <c r="F46" s="12"/>
      <c r="G46" s="12"/>
      <c r="H46" s="12"/>
      <c r="I46" s="12"/>
      <c r="J46" s="12"/>
    </row>
    <row r="47" spans="1:10" s="15" customFormat="1" ht="77.25" hidden="1" customHeight="1" x14ac:dyDescent="0.25">
      <c r="A47" s="12"/>
      <c r="B47" s="23"/>
      <c r="C47" s="14"/>
      <c r="D47" s="12"/>
      <c r="E47" s="23"/>
      <c r="F47" s="12"/>
      <c r="G47" s="12"/>
      <c r="H47" s="12"/>
      <c r="I47" s="12"/>
      <c r="J47" s="12"/>
    </row>
    <row r="48" spans="1:10" s="15" customFormat="1" ht="43.5" hidden="1" customHeight="1" x14ac:dyDescent="0.25">
      <c r="A48" s="12"/>
      <c r="B48" s="23"/>
      <c r="C48" s="14"/>
      <c r="D48" s="12"/>
      <c r="E48" s="23"/>
      <c r="F48" s="12"/>
      <c r="G48" s="12"/>
      <c r="H48" s="12"/>
      <c r="I48" s="12"/>
      <c r="J48" s="12"/>
    </row>
    <row r="49" spans="1:10" s="11" customFormat="1" x14ac:dyDescent="0.2">
      <c r="A49" s="16" t="s">
        <v>12</v>
      </c>
      <c r="B49" s="24">
        <f>SUM(B9:B48)</f>
        <v>696650</v>
      </c>
      <c r="C49" s="18"/>
      <c r="D49" s="16"/>
      <c r="E49" s="24">
        <f>SUM(E9:E48)</f>
        <v>676650</v>
      </c>
      <c r="F49" s="17">
        <f t="shared" ref="F49:J49" si="1">SUM(F9:F48)</f>
        <v>0</v>
      </c>
      <c r="G49" s="17">
        <f t="shared" si="1"/>
        <v>0</v>
      </c>
      <c r="H49" s="17">
        <f t="shared" si="1"/>
        <v>0</v>
      </c>
      <c r="I49" s="17">
        <f t="shared" si="1"/>
        <v>0</v>
      </c>
      <c r="J49" s="17">
        <f t="shared" si="1"/>
        <v>20000</v>
      </c>
    </row>
    <row r="50" spans="1:10" ht="13.7" customHeight="1" x14ac:dyDescent="0.2"/>
    <row r="51" spans="1:10" ht="24" customHeight="1" x14ac:dyDescent="0.2">
      <c r="A51" s="46" t="s">
        <v>16</v>
      </c>
      <c r="B51" s="46"/>
      <c r="C51" s="46"/>
      <c r="D51" s="46"/>
      <c r="E51" s="46"/>
      <c r="F51" s="46"/>
      <c r="G51" s="46"/>
      <c r="H51" s="46"/>
      <c r="I51" s="46"/>
      <c r="J51" s="46"/>
    </row>
    <row r="53" spans="1:10" x14ac:dyDescent="0.2">
      <c r="A53" s="47" t="s">
        <v>20</v>
      </c>
      <c r="B53" s="47"/>
      <c r="F53" s="47" t="s">
        <v>22</v>
      </c>
      <c r="G53" s="47"/>
      <c r="H53" s="47"/>
      <c r="I53" s="47"/>
      <c r="J53" s="47"/>
    </row>
    <row r="54" spans="1:10" x14ac:dyDescent="0.2">
      <c r="A54" s="48" t="s">
        <v>18</v>
      </c>
      <c r="B54" s="48"/>
      <c r="F54" s="48" t="s">
        <v>15</v>
      </c>
      <c r="G54" s="48"/>
      <c r="H54" s="48"/>
      <c r="I54" s="48"/>
      <c r="J54" s="48"/>
    </row>
  </sheetData>
  <sortState ref="A10:K36">
    <sortCondition ref="C10:C36"/>
  </sortState>
  <mergeCells count="15">
    <mergeCell ref="A51:J51"/>
    <mergeCell ref="A54:B54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53:B53"/>
    <mergeCell ref="F53:J53"/>
    <mergeCell ref="F54:J54"/>
  </mergeCells>
  <pageMargins left="0.51181102362204722" right="0.5118110236220472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Form 12 - 4th Qtr 2024</vt:lpstr>
      <vt:lpstr>Form 12 - 3rd Qtr 2024</vt:lpstr>
      <vt:lpstr>Form 12 - 2nd Qtr 2024</vt:lpstr>
      <vt:lpstr>Form 12 - 1st Qtr 2024</vt:lpstr>
      <vt:lpstr>'Form 12 - 1st Qtr 2024'!Print_Area</vt:lpstr>
      <vt:lpstr>'Form 12 - 2nd Qtr 2024'!Print_Area</vt:lpstr>
      <vt:lpstr>'Form 12 - 3rd Qtr 2024'!Print_Area</vt:lpstr>
      <vt:lpstr>'Form 12 - 4th Qtr 2024'!Print_Area</vt:lpstr>
      <vt:lpstr>'Form 12 - 1st Qtr 2024'!Print_Titles</vt:lpstr>
      <vt:lpstr>'Form 12 - 2nd Qtr 2024'!Print_Titles</vt:lpstr>
      <vt:lpstr>'Form 12 - 3rd Qtr 2024'!Print_Titles</vt:lpstr>
      <vt:lpstr>'Form 12 - 4th Qtr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2025-01-21T03:38:56Z</cp:lastPrinted>
  <dcterms:created xsi:type="dcterms:W3CDTF">2018-01-17T05:45:47Z</dcterms:created>
  <dcterms:modified xsi:type="dcterms:W3CDTF">2025-01-26T07:29:49Z</dcterms:modified>
</cp:coreProperties>
</file>