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Portal\2023\FDP V3 2023\2ND QUARTER 2023\"/>
    </mc:Choice>
  </mc:AlternateContent>
  <xr:revisionPtr revIDLastSave="0" documentId="8_{211D6F3A-CC2B-4A1C-9EE3-16D05CB10553}" xr6:coauthVersionLast="47" xr6:coauthVersionMax="47" xr10:uidLastSave="{00000000-0000-0000-0000-000000000000}"/>
  <bookViews>
    <workbookView xWindow="-120" yWindow="-120" windowWidth="20730" windowHeight="11160" tabRatio="587" xr2:uid="{00000000-000D-0000-FFFF-FFFF00000000}"/>
  </bookViews>
  <sheets>
    <sheet name="Form 12 - 2nd Qtr 2023" sheetId="2" r:id="rId1"/>
    <sheet name="Form 12 - 1st Qtr 2023" sheetId="1" state="hidden" r:id="rId2"/>
  </sheets>
  <definedNames>
    <definedName name="_xlnm.Print_Area" localSheetId="1">'Form 12 - 1st Qtr 2023'!$A$1:$J$56</definedName>
    <definedName name="_xlnm.Print_Area" localSheetId="0">'Form 12 - 2nd Qtr 2023'!$A$1:$J$33</definedName>
    <definedName name="_xlnm.Print_Titles" localSheetId="1">'Form 12 - 1st Qtr 2023'!$3:$8</definedName>
    <definedName name="_xlnm.Print_Titles" localSheetId="0">'Form 12 - 2nd Qtr 2023'!$8:$10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I26" i="2"/>
  <c r="H26" i="2"/>
  <c r="G26" i="2"/>
  <c r="F26" i="2"/>
  <c r="B26" i="2"/>
  <c r="J11" i="2"/>
  <c r="J26" i="2" s="1"/>
  <c r="E26" i="2" l="1"/>
  <c r="I49" i="1"/>
  <c r="H49" i="1"/>
  <c r="G49" i="1"/>
  <c r="B49" i="1"/>
  <c r="F49" i="1"/>
  <c r="J9" i="1"/>
  <c r="J49" i="1" s="1"/>
  <c r="E49" i="1"/>
</calcChain>
</file>

<file path=xl/sharedStrings.xml><?xml version="1.0" encoding="utf-8"?>
<sst xmlns="http://schemas.openxmlformats.org/spreadsheetml/2006/main" count="147" uniqueCount="93">
  <si>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</si>
  <si>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</si>
  <si>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</si>
  <si>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</si>
  <si>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</si>
  <si>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</si>
  <si>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</si>
  <si>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</si>
  <si>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</si>
  <si>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</si>
  <si>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</si>
  <si>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</si>
  <si>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</si>
  <si>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</si>
  <si>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</si>
  <si>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</si>
  <si>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</si>
  <si>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</si>
  <si>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</si>
  <si>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Ronald Matias Mangosong III</t>
  </si>
  <si>
    <t>MARJORIE V. TINTE</t>
  </si>
  <si>
    <t>Purchase of 1 unit N70 Cellphone</t>
  </si>
  <si>
    <t>ENGR. CARLOS F. LOPEZ, JR.</t>
  </si>
  <si>
    <t>ASINGAN</t>
  </si>
  <si>
    <t>IMELDA T. SISON</t>
  </si>
  <si>
    <t>MAYANNE L. PASTOR</t>
  </si>
  <si>
    <t>MELABEL S. LAYOS</t>
  </si>
  <si>
    <t>ANGELICA MAE E. TAN</t>
  </si>
  <si>
    <t>MARIETA D. PINLAC</t>
  </si>
  <si>
    <t>MICHAEL C. SOLIVEN</t>
  </si>
  <si>
    <t>ARJAY M. GARCIA</t>
  </si>
  <si>
    <t>HON. MEL F. LOPEZ</t>
  </si>
  <si>
    <t>HON. MELCHOR J. CARDINEZ, SR.</t>
  </si>
  <si>
    <t>SHARON M. BUGARIN</t>
  </si>
  <si>
    <t>RIZALINA C. AYING</t>
  </si>
  <si>
    <t>UNLIQUIDATED CASH ADVANCES
1ST QUARTER, CY 2023</t>
  </si>
  <si>
    <t>To cash advance payment for the expenses and per diem to the 2023 Gender and Development Forum on March 28,2023 at CSCRO1, San Fernando City, La Union</t>
  </si>
  <si>
    <t>To cash advance payment of transpo allowance of Asingan representative to Limgas na Pangasinan 2023,Manager and per diems of Tourism Office for the activities on March 11-12,18-19 &amp; 25-26,2023</t>
  </si>
  <si>
    <t>NITA L. ROMERO</t>
  </si>
  <si>
    <t>To cash advance payment of registration and other incidental expenses on the 30th Regional Conference-Workshop and General Assembly on March 29-31,2023a at Baguio City</t>
  </si>
  <si>
    <t>To CA for the reg.fee, Transpo expenses, per diems &amp; accomodation Expenses to be incured in attending PhALGA,Inc 15th Northern Luzon Geographical Conference on April 12-14, 2023 at Ilocos Sur</t>
  </si>
  <si>
    <t>LEIZL B. PABLO</t>
  </si>
  <si>
    <t>To cash advance for the registration fee and other incidental expenses incurred during the PCL National Convention on March 9-11, 2023 at the World Trade Center, Pasay City</t>
  </si>
  <si>
    <t>HON. VIRGILIO I. AMISTAD</t>
  </si>
  <si>
    <t>HON. JULIO P. DAYAG</t>
  </si>
  <si>
    <t>HON. JOSELITO V. VIRAY</t>
  </si>
  <si>
    <t>HON. FIEL XYMOND R. CARDINEZ</t>
  </si>
  <si>
    <t>HON. MARIVIC S. ROBENIOL</t>
  </si>
  <si>
    <t>HON. ATHENA IRA G. CHUA</t>
  </si>
  <si>
    <t>MERLITA M. SERQUIÑA</t>
  </si>
  <si>
    <t>To CA for the payment of reg. fee,accom,transpo&amp;other incidental exp. to be us in attending the 24th annual Gen. Assembly of the Phil. League of Gov't &amp;Private Midwife at Cebu City on April 25-28,2023</t>
  </si>
  <si>
    <t>ZENAIDA G. GAMEZ</t>
  </si>
  <si>
    <t>HON. HEIDEE L. GANIGAN-CHUA</t>
  </si>
  <si>
    <t>To cash advance payment for the capabililty building and training program on Sustaining Tourism Dev't through culture, heritage and Creativity on March 22-24,2023 at Cebu City</t>
  </si>
  <si>
    <t>MICHELLE D. DESAMITO</t>
  </si>
  <si>
    <t>To cash advance payment for travelling expenses,per diems,reg. free &amp;accom. For 3day training activity of the league of sanitation inspectors of the Phil. to be held on April 19-21,2023 at Iloilo City</t>
  </si>
  <si>
    <t>JANETTE E. PITA</t>
  </si>
  <si>
    <t>To CA payment for reg.fee,transpo,per diems&amp;other exp's to be incurred in attending GAD Training on VAWC,Spl Protection of CACA, Exploi&amp;Dicri Act&amp;Managing Crisis&amp;Networking in Batanes on Apr. 17-21,23</t>
  </si>
  <si>
    <t>ROSALIE A. JOVER</t>
  </si>
  <si>
    <t>RUBIE JEAN R. PICO</t>
  </si>
  <si>
    <t>TERESA O. MAMALIO</t>
  </si>
  <si>
    <t>To CA payment for reg. fee,transpo, per diems &amp; other incidental expenses to be incurred in attending the Training on Proper Handling of Trafficking in person to be held on March 20-24,2023 at Batanes</t>
  </si>
  <si>
    <t>RONNIE S. TOMAS. M.D.</t>
  </si>
  <si>
    <t>MARILOU O. TORIO</t>
  </si>
  <si>
    <t>MYRNA LUISA M. ALIPIO</t>
  </si>
  <si>
    <t>To cash advance payment of Financial Assistance Program</t>
  </si>
  <si>
    <t>ATHENA IRA G. CHUA</t>
  </si>
  <si>
    <t>JOHNNY MAR A. CARIG</t>
  </si>
  <si>
    <t>JULIO P. DAYAG</t>
  </si>
  <si>
    <t>VIRGILIO I. AMISTAD</t>
  </si>
  <si>
    <t>MELCHOR J. CARDINEZ, SR.</t>
  </si>
  <si>
    <t>LETICIA R. DOLLENTE</t>
  </si>
  <si>
    <t>JOSELITO V. VIRAY</t>
  </si>
  <si>
    <t>FIEL XYMOND R. CARDINEZ</t>
  </si>
  <si>
    <t>MARIVIC S. ROBENIOL</t>
  </si>
  <si>
    <t>MEL F. LOPEZ</t>
  </si>
  <si>
    <t>HEIDEE L. GANIGAN-CHUA</t>
  </si>
  <si>
    <t>KIMA N. SIROT</t>
  </si>
  <si>
    <t xml:space="preserve"> 05/08/2023</t>
  </si>
  <si>
    <t>To CA for the reg.fee&amp;other exp. to attend the Technical Assitance on Skills&amp;Knowledge Enhancement&amp;Dev't for better implementation of Local Lagislation for Sanggunians of R1 on June19-21,2023 Pampanga</t>
  </si>
  <si>
    <t>To CA for the reg.fee&amp;other exp. to attend the Technical Assitance on Skills&amp;Knowledge Enhancement&amp;Dev't for better implementation of Local Legislation for Sanggunians of R1 on June19-21,2023 Pampanga</t>
  </si>
  <si>
    <t>To cash advance for the reg fee and other expenses to training and seminar for the Sanggunians of Reg 1 on June 19-21, 2023 at Royce Hotel, Clark Freeport Zone Pampanga</t>
  </si>
  <si>
    <t>To cash advance payment of registrarion fee, hotel accomodation, per diems and other incidental expenses for the 2nd quarter REGATA on June 27-30,2023 at Laoag City, Ilocos Norte</t>
  </si>
  <si>
    <t>To CA for the payment of reg. fee ans other incidental expenses incurred the 5th National Convention of Association of Librarians in the Public Sector (ALPS) on June 21-23,2023 at Sugar Hotel,Bacolod</t>
  </si>
  <si>
    <t>To cash advance Financial Assistance Program</t>
  </si>
  <si>
    <t>UNLIQUIDATED CASH ADVANCES</t>
  </si>
  <si>
    <t>REGION:</t>
  </si>
  <si>
    <t>I</t>
  </si>
  <si>
    <t>CALENDAR YEAR:</t>
  </si>
  <si>
    <t>PROVINCE:</t>
  </si>
  <si>
    <t>PANGASINAN</t>
  </si>
  <si>
    <t>QUARTER:</t>
  </si>
  <si>
    <t>CITY/MUNICIPALITY: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</si>
</sst>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4" xfId="0" applyFont="1" applyBorder="1"/>
    <xf numFmtId="4" fontId="1" fillId="0" borderId="0" xfId="0" applyNumberFormat="1" applyFont="1"/>
    <xf numFmtId="0" fontId="2" fillId="0" borderId="7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/>
    </xf>
    <xf numFmtId="14" fontId="1" fillId="0" borderId="8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6" xfId="0" applyFont="1" applyBorder="1"/>
    <xf numFmtId="4" fontId="2" fillId="0" borderId="6" xfId="0" applyNumberFormat="1" applyFont="1" applyBorder="1"/>
    <xf numFmtId="0" fontId="2" fillId="0" borderId="0" xfId="0" applyFont="1"/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/>
    <xf numFmtId="4" fontId="2" fillId="0" borderId="5" xfId="0" applyNumberFormat="1" applyFont="1" applyBorder="1"/>
    <xf numFmtId="14" fontId="2" fillId="0" borderId="5" xfId="0" applyNumberFormat="1" applyFont="1" applyBorder="1" applyAlignment="1">
      <alignment horizontal="center"/>
    </xf>
    <xf numFmtId="164" fontId="1" fillId="0" borderId="0" xfId="1" applyFont="1" applyBorder="1"/>
    <xf numFmtId="164" fontId="1" fillId="0" borderId="8" xfId="1" applyFont="1" applyBorder="1" applyAlignment="1">
      <alignment horizontal="center" vertical="top"/>
    </xf>
    <xf numFmtId="164" fontId="2" fillId="0" borderId="5" xfId="1" applyFont="1" applyBorder="1" applyAlignment="1">
      <alignment horizontal="center" vertical="center"/>
    </xf>
    <xf numFmtId="164" fontId="1" fillId="0" borderId="5" xfId="1" applyFont="1" applyFill="1" applyBorder="1" applyAlignment="1">
      <alignment vertical="center" wrapText="1"/>
    </xf>
    <xf numFmtId="164" fontId="1" fillId="0" borderId="5" xfId="1" applyFont="1" applyBorder="1" applyAlignment="1">
      <alignment vertical="center" wrapText="1"/>
    </xf>
    <xf numFmtId="164" fontId="2" fillId="0" borderId="5" xfId="1" applyFont="1" applyBorder="1"/>
    <xf numFmtId="164" fontId="1" fillId="0" borderId="0" xfId="1" applyFon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1152525</xdr:colOff>
      <xdr:row>28</xdr:row>
      <xdr:rowOff>38100</xdr:rowOff>
    </xdr:from>
    <xdr:to>
      <xdr:col>1</xdr:col>
      <xdr:colOff>177929</xdr:colOff>
      <xdr:row>29</xdr:row>
      <xdr:rowOff>77343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E784C7-1018-43CC-8C8F-1BFA5E36C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15252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25</xdr:row>
      <xdr:rowOff>152400</xdr:rowOff>
    </xdr:from>
    <xdr:to>
      <xdr:col>8</xdr:col>
      <xdr:colOff>591315</xdr:colOff>
      <xdr:row>33</xdr:row>
      <xdr:rowOff>53343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D2EA77-BFBC-4A54-90BF-94163538C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1100137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27" customWidth="1"/>
    <col min="6" max="6" width="11.5703125" style="3" customWidth="1"/>
    <col min="7" max="7" width="10.85546875" style="3" customWidth="1"/>
    <col min="8" max="8" width="11.42578125" style="3" customWidth="1"/>
    <col min="9" max="9" width="12.140625" style="3" customWidth="1"/>
    <col min="10" max="10" width="16.85546875" style="3" customWidth="1"/>
    <col min="11" max="16384" width="9.140625" style="3"/>
  </cols>
  <sheetData>
    <row r="1" spans="1:11" x14ac:dyDescent="0.2">
      <c r="A1" s="31" t="s">
        <v>0</v>
      </c>
      <c r="B1" s="32"/>
      <c r="E1" s="21"/>
    </row>
    <row r="2" spans="1:11" x14ac:dyDescent="0.2">
      <c r="A2" s="4"/>
      <c r="E2" s="21"/>
    </row>
    <row r="3" spans="1:11" x14ac:dyDescent="0.2">
      <c r="A3" s="41" t="s">
        <v>85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customFormat="1" ht="15" x14ac:dyDescent="0.25">
      <c r="A4" s="43" t="s">
        <v>86</v>
      </c>
      <c r="B4" s="44" t="s">
        <v>87</v>
      </c>
      <c r="C4" s="45"/>
      <c r="D4" s="3"/>
      <c r="E4" s="43" t="s">
        <v>88</v>
      </c>
      <c r="F4" s="46">
        <v>2023</v>
      </c>
      <c r="G4" s="47"/>
      <c r="H4" s="47"/>
      <c r="I4" s="47"/>
      <c r="J4" s="47"/>
      <c r="K4" s="47"/>
    </row>
    <row r="5" spans="1:11" customFormat="1" ht="15" x14ac:dyDescent="0.25">
      <c r="A5" s="48" t="s">
        <v>89</v>
      </c>
      <c r="B5" s="49" t="s">
        <v>90</v>
      </c>
      <c r="C5" s="50"/>
      <c r="D5" s="3"/>
      <c r="E5" s="51" t="s">
        <v>91</v>
      </c>
      <c r="F5" s="50">
        <v>2</v>
      </c>
      <c r="G5" s="47"/>
      <c r="H5" s="47"/>
      <c r="I5" s="47"/>
      <c r="J5" s="47"/>
      <c r="K5" s="47"/>
    </row>
    <row r="6" spans="1:11" customFormat="1" ht="15" x14ac:dyDescent="0.25">
      <c r="A6" s="48" t="s">
        <v>92</v>
      </c>
      <c r="B6" s="49" t="s">
        <v>23</v>
      </c>
      <c r="C6" s="50"/>
      <c r="D6" s="51"/>
      <c r="E6" s="50"/>
      <c r="F6" s="47"/>
      <c r="G6" s="47"/>
      <c r="H6" s="47"/>
      <c r="I6" s="47"/>
      <c r="J6" s="47"/>
      <c r="K6" s="47"/>
    </row>
    <row r="7" spans="1:11" x14ac:dyDescent="0.2">
      <c r="A7" s="4"/>
      <c r="E7" s="21"/>
    </row>
    <row r="8" spans="1:11" s="13" customFormat="1" x14ac:dyDescent="0.2">
      <c r="A8" s="33" t="s">
        <v>1</v>
      </c>
      <c r="B8" s="35" t="s">
        <v>2</v>
      </c>
      <c r="C8" s="36" t="s">
        <v>3</v>
      </c>
      <c r="D8" s="34" t="s">
        <v>4</v>
      </c>
      <c r="E8" s="34" t="s">
        <v>5</v>
      </c>
      <c r="F8" s="34"/>
      <c r="G8" s="34"/>
      <c r="H8" s="34"/>
      <c r="I8" s="34"/>
      <c r="J8" s="34"/>
    </row>
    <row r="9" spans="1:11" s="13" customFormat="1" x14ac:dyDescent="0.2">
      <c r="A9" s="34"/>
      <c r="B9" s="35"/>
      <c r="C9" s="36"/>
      <c r="D9" s="34"/>
      <c r="E9" s="34" t="s">
        <v>6</v>
      </c>
      <c r="F9" s="34"/>
      <c r="G9" s="34"/>
      <c r="H9" s="34" t="s">
        <v>7</v>
      </c>
      <c r="I9" s="34"/>
      <c r="J9" s="34"/>
    </row>
    <row r="10" spans="1:11" s="13" customFormat="1" x14ac:dyDescent="0.2">
      <c r="A10" s="34"/>
      <c r="B10" s="35"/>
      <c r="C10" s="36"/>
      <c r="D10" s="34"/>
      <c r="E10" s="23" t="s">
        <v>13</v>
      </c>
      <c r="F10" s="1" t="s">
        <v>8</v>
      </c>
      <c r="G10" s="1" t="s">
        <v>14</v>
      </c>
      <c r="H10" s="1" t="s">
        <v>9</v>
      </c>
      <c r="I10" s="1" t="s">
        <v>10</v>
      </c>
      <c r="J10" s="1" t="s">
        <v>11</v>
      </c>
    </row>
    <row r="11" spans="1:11" s="17" customFormat="1" ht="48" customHeight="1" x14ac:dyDescent="0.25">
      <c r="A11" s="14" t="s">
        <v>19</v>
      </c>
      <c r="B11" s="15">
        <v>20000</v>
      </c>
      <c r="C11" s="16">
        <v>38818</v>
      </c>
      <c r="D11" s="14" t="s">
        <v>21</v>
      </c>
      <c r="E11" s="24"/>
      <c r="F11" s="14"/>
      <c r="G11" s="14"/>
      <c r="H11" s="14"/>
      <c r="I11" s="14"/>
      <c r="J11" s="15">
        <f>B11</f>
        <v>20000</v>
      </c>
    </row>
    <row r="12" spans="1:11" s="17" customFormat="1" ht="48" customHeight="1" x14ac:dyDescent="0.25">
      <c r="A12" s="14" t="s">
        <v>66</v>
      </c>
      <c r="B12" s="15">
        <v>20000</v>
      </c>
      <c r="C12" s="16">
        <v>45086</v>
      </c>
      <c r="D12" s="14" t="s">
        <v>79</v>
      </c>
      <c r="E12" s="24">
        <f>B12</f>
        <v>20000</v>
      </c>
      <c r="F12" s="14"/>
      <c r="G12" s="14"/>
      <c r="H12" s="14"/>
      <c r="I12" s="14"/>
      <c r="J12" s="15"/>
    </row>
    <row r="13" spans="1:11" s="17" customFormat="1" ht="48" customHeight="1" x14ac:dyDescent="0.25">
      <c r="A13" s="14" t="s">
        <v>67</v>
      </c>
      <c r="B13" s="15">
        <v>20000</v>
      </c>
      <c r="C13" s="16">
        <v>45086</v>
      </c>
      <c r="D13" s="14" t="s">
        <v>79</v>
      </c>
      <c r="E13" s="24">
        <f t="shared" ref="E13:E25" si="0">B13</f>
        <v>20000</v>
      </c>
      <c r="F13" s="14"/>
      <c r="G13" s="14"/>
      <c r="H13" s="14"/>
      <c r="I13" s="14"/>
      <c r="J13" s="15"/>
    </row>
    <row r="14" spans="1:11" s="17" customFormat="1" ht="48" customHeight="1" x14ac:dyDescent="0.25">
      <c r="A14" s="14" t="s">
        <v>68</v>
      </c>
      <c r="B14" s="15">
        <v>20000</v>
      </c>
      <c r="C14" s="16">
        <v>45091</v>
      </c>
      <c r="D14" s="14" t="s">
        <v>80</v>
      </c>
      <c r="E14" s="24">
        <f t="shared" si="0"/>
        <v>20000</v>
      </c>
      <c r="F14" s="14"/>
      <c r="G14" s="14"/>
      <c r="H14" s="14"/>
      <c r="I14" s="14"/>
      <c r="J14" s="15"/>
    </row>
    <row r="15" spans="1:11" s="17" customFormat="1" ht="48" customHeight="1" x14ac:dyDescent="0.25">
      <c r="A15" s="14" t="s">
        <v>69</v>
      </c>
      <c r="B15" s="15">
        <v>20000</v>
      </c>
      <c r="C15" s="16">
        <v>45091</v>
      </c>
      <c r="D15" s="14" t="s">
        <v>80</v>
      </c>
      <c r="E15" s="24">
        <f t="shared" si="0"/>
        <v>20000</v>
      </c>
      <c r="F15" s="14"/>
      <c r="G15" s="14"/>
      <c r="H15" s="14"/>
      <c r="I15" s="14"/>
      <c r="J15" s="15"/>
    </row>
    <row r="16" spans="1:11" s="17" customFormat="1" ht="48" customHeight="1" x14ac:dyDescent="0.25">
      <c r="A16" s="14" t="s">
        <v>70</v>
      </c>
      <c r="B16" s="15">
        <v>20000</v>
      </c>
      <c r="C16" s="16">
        <v>45091</v>
      </c>
      <c r="D16" s="14" t="s">
        <v>80</v>
      </c>
      <c r="E16" s="24">
        <f t="shared" si="0"/>
        <v>20000</v>
      </c>
      <c r="F16" s="14"/>
      <c r="G16" s="14"/>
      <c r="H16" s="14"/>
      <c r="I16" s="14"/>
      <c r="J16" s="15"/>
    </row>
    <row r="17" spans="1:10" s="17" customFormat="1" ht="48" customHeight="1" x14ac:dyDescent="0.25">
      <c r="A17" s="14" t="s">
        <v>71</v>
      </c>
      <c r="B17" s="15">
        <v>20000</v>
      </c>
      <c r="C17" s="16">
        <v>45091</v>
      </c>
      <c r="D17" s="14" t="s">
        <v>80</v>
      </c>
      <c r="E17" s="24">
        <f t="shared" si="0"/>
        <v>20000</v>
      </c>
      <c r="F17" s="14"/>
      <c r="G17" s="14"/>
      <c r="H17" s="14"/>
      <c r="I17" s="14"/>
      <c r="J17" s="15"/>
    </row>
    <row r="18" spans="1:10" s="17" customFormat="1" ht="48" customHeight="1" x14ac:dyDescent="0.25">
      <c r="A18" s="14" t="s">
        <v>72</v>
      </c>
      <c r="B18" s="15">
        <v>20000</v>
      </c>
      <c r="C18" s="16">
        <v>45091</v>
      </c>
      <c r="D18" s="14" t="s">
        <v>80</v>
      </c>
      <c r="E18" s="24">
        <f t="shared" si="0"/>
        <v>20000</v>
      </c>
      <c r="F18" s="14"/>
      <c r="G18" s="14"/>
      <c r="H18" s="14"/>
      <c r="I18" s="14"/>
      <c r="J18" s="15"/>
    </row>
    <row r="19" spans="1:10" s="17" customFormat="1" ht="48" customHeight="1" x14ac:dyDescent="0.25">
      <c r="A19" s="14" t="s">
        <v>73</v>
      </c>
      <c r="B19" s="15">
        <v>20000</v>
      </c>
      <c r="C19" s="16">
        <v>45091</v>
      </c>
      <c r="D19" s="14" t="s">
        <v>80</v>
      </c>
      <c r="E19" s="24">
        <f t="shared" si="0"/>
        <v>20000</v>
      </c>
      <c r="F19" s="14"/>
      <c r="G19" s="14"/>
      <c r="H19" s="14"/>
      <c r="I19" s="14"/>
      <c r="J19" s="15"/>
    </row>
    <row r="20" spans="1:10" s="17" customFormat="1" ht="48" customHeight="1" x14ac:dyDescent="0.25">
      <c r="A20" s="14" t="s">
        <v>74</v>
      </c>
      <c r="B20" s="15">
        <v>20000</v>
      </c>
      <c r="C20" s="16">
        <v>45091</v>
      </c>
      <c r="D20" s="14" t="s">
        <v>80</v>
      </c>
      <c r="E20" s="24">
        <f t="shared" si="0"/>
        <v>20000</v>
      </c>
      <c r="F20" s="14"/>
      <c r="G20" s="14"/>
      <c r="H20" s="14"/>
      <c r="I20" s="14"/>
      <c r="J20" s="15"/>
    </row>
    <row r="21" spans="1:10" s="17" customFormat="1" ht="48" customHeight="1" x14ac:dyDescent="0.25">
      <c r="A21" s="14" t="s">
        <v>75</v>
      </c>
      <c r="B21" s="15">
        <v>20000</v>
      </c>
      <c r="C21" s="16">
        <v>45091</v>
      </c>
      <c r="D21" s="14" t="s">
        <v>81</v>
      </c>
      <c r="E21" s="24">
        <f t="shared" si="0"/>
        <v>20000</v>
      </c>
      <c r="F21" s="14"/>
      <c r="G21" s="14"/>
      <c r="H21" s="14"/>
      <c r="I21" s="14"/>
      <c r="J21" s="15"/>
    </row>
    <row r="22" spans="1:10" s="17" customFormat="1" ht="48" customHeight="1" x14ac:dyDescent="0.25">
      <c r="A22" s="14" t="s">
        <v>76</v>
      </c>
      <c r="B22" s="15">
        <v>25000</v>
      </c>
      <c r="C22" s="16">
        <v>45086</v>
      </c>
      <c r="D22" s="14" t="s">
        <v>79</v>
      </c>
      <c r="E22" s="24">
        <f t="shared" si="0"/>
        <v>25000</v>
      </c>
      <c r="F22" s="14"/>
      <c r="G22" s="14"/>
      <c r="H22" s="14"/>
      <c r="I22" s="14"/>
      <c r="J22" s="15"/>
    </row>
    <row r="23" spans="1:10" s="17" customFormat="1" ht="48" customHeight="1" x14ac:dyDescent="0.25">
      <c r="A23" s="14" t="s">
        <v>24</v>
      </c>
      <c r="B23" s="15">
        <v>30000</v>
      </c>
      <c r="C23" s="16">
        <v>45091</v>
      </c>
      <c r="D23" s="14" t="s">
        <v>82</v>
      </c>
      <c r="E23" s="24">
        <f t="shared" si="0"/>
        <v>30000</v>
      </c>
      <c r="F23" s="14"/>
      <c r="G23" s="14"/>
      <c r="H23" s="14"/>
      <c r="I23" s="14"/>
      <c r="J23" s="15"/>
    </row>
    <row r="24" spans="1:10" s="17" customFormat="1" ht="48" customHeight="1" x14ac:dyDescent="0.25">
      <c r="A24" s="14" t="s">
        <v>77</v>
      </c>
      <c r="B24" s="15">
        <v>18000</v>
      </c>
      <c r="C24" s="16" t="s">
        <v>78</v>
      </c>
      <c r="D24" s="14" t="s">
        <v>83</v>
      </c>
      <c r="E24" s="24">
        <f t="shared" si="0"/>
        <v>18000</v>
      </c>
      <c r="F24" s="14"/>
      <c r="G24" s="14"/>
      <c r="H24" s="14"/>
      <c r="I24" s="14"/>
      <c r="J24" s="15"/>
    </row>
    <row r="25" spans="1:10" s="17" customFormat="1" ht="48" customHeight="1" x14ac:dyDescent="0.25">
      <c r="A25" s="14" t="s">
        <v>24</v>
      </c>
      <c r="B25" s="15">
        <v>100000</v>
      </c>
      <c r="C25" s="16">
        <v>45100</v>
      </c>
      <c r="D25" s="14" t="s">
        <v>84</v>
      </c>
      <c r="E25" s="24">
        <f t="shared" si="0"/>
        <v>100000</v>
      </c>
      <c r="F25" s="14"/>
      <c r="G25" s="14"/>
      <c r="H25" s="14"/>
      <c r="I25" s="14"/>
      <c r="J25" s="15"/>
    </row>
    <row r="26" spans="1:10" s="13" customFormat="1" x14ac:dyDescent="0.2">
      <c r="A26" s="18" t="s">
        <v>12</v>
      </c>
      <c r="B26" s="19">
        <f>SUM(B11:B25)</f>
        <v>393000</v>
      </c>
      <c r="C26" s="20"/>
      <c r="D26" s="18"/>
      <c r="E26" s="26">
        <f t="shared" ref="E26:J26" si="1">SUM(E11:E25)</f>
        <v>373000</v>
      </c>
      <c r="F26" s="19">
        <f t="shared" si="1"/>
        <v>0</v>
      </c>
      <c r="G26" s="19">
        <f t="shared" si="1"/>
        <v>0</v>
      </c>
      <c r="H26" s="19">
        <f t="shared" si="1"/>
        <v>0</v>
      </c>
      <c r="I26" s="19">
        <f t="shared" si="1"/>
        <v>0</v>
      </c>
      <c r="J26" s="19">
        <f t="shared" si="1"/>
        <v>20000</v>
      </c>
    </row>
    <row r="27" spans="1:10" ht="13.7" customHeight="1" x14ac:dyDescent="0.2"/>
    <row r="28" spans="1:10" ht="24" customHeight="1" x14ac:dyDescent="0.2">
      <c r="A28" s="28" t="s">
        <v>16</v>
      </c>
      <c r="B28" s="28"/>
      <c r="C28" s="28"/>
      <c r="D28" s="28"/>
      <c r="E28" s="28"/>
      <c r="F28" s="28"/>
      <c r="G28" s="28"/>
      <c r="H28" s="28"/>
      <c r="I28" s="28"/>
      <c r="J28" s="28"/>
    </row>
    <row r="30" spans="1:10" x14ac:dyDescent="0.2">
      <c r="A30" s="29" t="s">
        <v>20</v>
      </c>
      <c r="B30" s="29"/>
      <c r="F30" s="29" t="s">
        <v>22</v>
      </c>
      <c r="G30" s="29"/>
      <c r="H30" s="29"/>
      <c r="I30" s="29"/>
      <c r="J30" s="29"/>
    </row>
    <row r="31" spans="1:10" x14ac:dyDescent="0.2">
      <c r="A31" s="30" t="s">
        <v>18</v>
      </c>
      <c r="B31" s="30"/>
      <c r="F31" s="30" t="s">
        <v>15</v>
      </c>
      <c r="G31" s="30"/>
      <c r="H31" s="30"/>
      <c r="I31" s="30"/>
      <c r="J31" s="30"/>
    </row>
  </sheetData>
  <sheetProtection algorithmName="SHA-512" hashValue="nhZigPrN9TONg3J3CJFyvCU8j2dv0Hrt/t/r7JqcXM/5mXoamlNj2AoUK1Jk5YzTGgYivBYPWZnas1WwnY4h6Q==" saltValue="Ar7SgSBWOko1CjIYoc0ExA==" spinCount="100000" sheet="1" objects="1" scenarios="1"/>
  <mergeCells count="14">
    <mergeCell ref="A1:B1"/>
    <mergeCell ref="A8:A10"/>
    <mergeCell ref="B8:B10"/>
    <mergeCell ref="C8:C10"/>
    <mergeCell ref="D8:D10"/>
    <mergeCell ref="E8:J8"/>
    <mergeCell ref="E9:G9"/>
    <mergeCell ref="H9:J9"/>
    <mergeCell ref="A3:J3"/>
    <mergeCell ref="A28:J28"/>
    <mergeCell ref="A30:B30"/>
    <mergeCell ref="F30:J30"/>
    <mergeCell ref="A31:B31"/>
    <mergeCell ref="F31:J31"/>
  </mergeCells>
  <pageMargins left="0.51181102362204722" right="0.11811023622047245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view="pageBreakPreview" zoomScaleNormal="100" zoomScaleSheetLayoutView="100" workbookViewId="0">
      <selection activeCell="D52" sqref="D52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46.140625" style="3" customWidth="1"/>
    <col min="5" max="5" width="15.42578125" style="27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0" x14ac:dyDescent="0.2">
      <c r="A1" s="31" t="s">
        <v>0</v>
      </c>
      <c r="B1" s="32"/>
      <c r="E1" s="21"/>
    </row>
    <row r="2" spans="1:10" x14ac:dyDescent="0.2">
      <c r="A2" s="4"/>
      <c r="E2" s="21"/>
    </row>
    <row r="3" spans="1:10" ht="31.7" customHeight="1" x14ac:dyDescent="0.2">
      <c r="A3" s="37" t="s">
        <v>35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ht="31.7" customHeight="1" x14ac:dyDescent="0.2">
      <c r="A4" s="6"/>
      <c r="B4" s="7"/>
      <c r="C4" s="8"/>
      <c r="D4" s="9"/>
      <c r="E4" s="22"/>
      <c r="F4" s="9"/>
      <c r="G4" s="9"/>
      <c r="H4" s="9"/>
      <c r="I4" s="9"/>
      <c r="J4" s="10"/>
    </row>
    <row r="5" spans="1:10" x14ac:dyDescent="0.2">
      <c r="A5" s="11" t="s">
        <v>17</v>
      </c>
      <c r="B5" s="12" t="s">
        <v>23</v>
      </c>
      <c r="C5" s="40"/>
      <c r="D5" s="40"/>
      <c r="E5" s="40"/>
      <c r="F5" s="40"/>
      <c r="G5" s="40"/>
      <c r="H5" s="40"/>
      <c r="I5" s="40"/>
      <c r="J5" s="40"/>
    </row>
    <row r="6" spans="1:10" s="13" customFormat="1" x14ac:dyDescent="0.2">
      <c r="A6" s="33" t="s">
        <v>1</v>
      </c>
      <c r="B6" s="35" t="s">
        <v>2</v>
      </c>
      <c r="C6" s="36" t="s">
        <v>3</v>
      </c>
      <c r="D6" s="34" t="s">
        <v>4</v>
      </c>
      <c r="E6" s="34" t="s">
        <v>5</v>
      </c>
      <c r="F6" s="34"/>
      <c r="G6" s="34"/>
      <c r="H6" s="34"/>
      <c r="I6" s="34"/>
      <c r="J6" s="34"/>
    </row>
    <row r="7" spans="1:10" s="13" customFormat="1" x14ac:dyDescent="0.2">
      <c r="A7" s="34"/>
      <c r="B7" s="35"/>
      <c r="C7" s="36"/>
      <c r="D7" s="34"/>
      <c r="E7" s="34" t="s">
        <v>6</v>
      </c>
      <c r="F7" s="34"/>
      <c r="G7" s="34"/>
      <c r="H7" s="34" t="s">
        <v>7</v>
      </c>
      <c r="I7" s="34"/>
      <c r="J7" s="34"/>
    </row>
    <row r="8" spans="1:10" s="13" customFormat="1" x14ac:dyDescent="0.2">
      <c r="A8" s="34"/>
      <c r="B8" s="35"/>
      <c r="C8" s="36"/>
      <c r="D8" s="34"/>
      <c r="E8" s="23" t="s">
        <v>13</v>
      </c>
      <c r="F8" s="1" t="s">
        <v>8</v>
      </c>
      <c r="G8" s="1" t="s">
        <v>14</v>
      </c>
      <c r="H8" s="1" t="s">
        <v>9</v>
      </c>
      <c r="I8" s="1" t="s">
        <v>10</v>
      </c>
      <c r="J8" s="1" t="s">
        <v>11</v>
      </c>
    </row>
    <row r="9" spans="1:10" s="17" customFormat="1" ht="54.75" customHeight="1" x14ac:dyDescent="0.25">
      <c r="A9" s="14" t="s">
        <v>19</v>
      </c>
      <c r="B9" s="15">
        <v>20000</v>
      </c>
      <c r="C9" s="16">
        <v>38818</v>
      </c>
      <c r="D9" s="14" t="s">
        <v>21</v>
      </c>
      <c r="E9" s="24"/>
      <c r="F9" s="14"/>
      <c r="G9" s="14"/>
      <c r="H9" s="14"/>
      <c r="I9" s="14"/>
      <c r="J9" s="15">
        <f>B9</f>
        <v>20000</v>
      </c>
    </row>
    <row r="10" spans="1:10" s="17" customFormat="1" ht="65.25" customHeight="1" x14ac:dyDescent="0.25">
      <c r="A10" s="14" t="s">
        <v>27</v>
      </c>
      <c r="B10" s="15">
        <v>3100</v>
      </c>
      <c r="C10" s="16">
        <v>44999</v>
      </c>
      <c r="D10" s="14" t="s">
        <v>36</v>
      </c>
      <c r="E10" s="24">
        <v>3100</v>
      </c>
      <c r="F10" s="14"/>
      <c r="G10" s="14"/>
      <c r="H10" s="14"/>
      <c r="I10" s="14"/>
      <c r="J10" s="15"/>
    </row>
    <row r="11" spans="1:10" s="17" customFormat="1" ht="65.25" customHeight="1" x14ac:dyDescent="0.25">
      <c r="A11" s="14" t="s">
        <v>30</v>
      </c>
      <c r="B11" s="15">
        <v>3100</v>
      </c>
      <c r="C11" s="16">
        <v>44999</v>
      </c>
      <c r="D11" s="14" t="s">
        <v>36</v>
      </c>
      <c r="E11" s="24">
        <v>3100</v>
      </c>
      <c r="F11" s="14"/>
      <c r="G11" s="14"/>
      <c r="H11" s="14"/>
      <c r="I11" s="14"/>
      <c r="J11" s="15"/>
    </row>
    <row r="12" spans="1:10" s="17" customFormat="1" ht="65.25" customHeight="1" x14ac:dyDescent="0.25">
      <c r="A12" s="14" t="s">
        <v>29</v>
      </c>
      <c r="B12" s="15">
        <v>10000</v>
      </c>
      <c r="C12" s="16">
        <v>44994</v>
      </c>
      <c r="D12" s="14" t="s">
        <v>37</v>
      </c>
      <c r="E12" s="24">
        <v>10000</v>
      </c>
      <c r="F12" s="14"/>
      <c r="G12" s="14"/>
      <c r="H12" s="14"/>
      <c r="I12" s="14"/>
      <c r="J12" s="15"/>
    </row>
    <row r="13" spans="1:10" s="17" customFormat="1" ht="65.25" customHeight="1" x14ac:dyDescent="0.25">
      <c r="A13" s="14" t="s">
        <v>38</v>
      </c>
      <c r="B13" s="15">
        <v>10000</v>
      </c>
      <c r="C13" s="16">
        <v>45006</v>
      </c>
      <c r="D13" s="14" t="s">
        <v>39</v>
      </c>
      <c r="E13" s="24">
        <v>10000</v>
      </c>
      <c r="F13" s="14"/>
      <c r="G13" s="14"/>
      <c r="H13" s="14"/>
      <c r="I13" s="14"/>
      <c r="J13" s="15"/>
    </row>
    <row r="14" spans="1:10" s="17" customFormat="1" ht="54.75" customHeight="1" x14ac:dyDescent="0.25">
      <c r="A14" s="14" t="s">
        <v>28</v>
      </c>
      <c r="B14" s="15">
        <v>20000</v>
      </c>
      <c r="C14" s="16">
        <v>44965</v>
      </c>
      <c r="D14" s="14" t="s">
        <v>40</v>
      </c>
      <c r="E14" s="24">
        <v>20000</v>
      </c>
      <c r="F14" s="14"/>
      <c r="G14" s="14"/>
      <c r="H14" s="14"/>
      <c r="I14" s="14"/>
      <c r="J14" s="15"/>
    </row>
    <row r="15" spans="1:10" s="17" customFormat="1" ht="54.75" customHeight="1" x14ac:dyDescent="0.25">
      <c r="A15" s="14" t="s">
        <v>41</v>
      </c>
      <c r="B15" s="15">
        <v>20000</v>
      </c>
      <c r="C15" s="16">
        <v>44966</v>
      </c>
      <c r="D15" s="14" t="s">
        <v>40</v>
      </c>
      <c r="E15" s="24">
        <v>20000</v>
      </c>
      <c r="F15" s="14"/>
      <c r="G15" s="14"/>
      <c r="H15" s="14"/>
      <c r="I15" s="14"/>
      <c r="J15" s="15"/>
    </row>
    <row r="16" spans="1:10" s="17" customFormat="1" ht="54.75" customHeight="1" x14ac:dyDescent="0.25">
      <c r="A16" s="14" t="s">
        <v>32</v>
      </c>
      <c r="B16" s="15">
        <v>20000</v>
      </c>
      <c r="C16" s="16">
        <v>44992</v>
      </c>
      <c r="D16" s="14" t="s">
        <v>42</v>
      </c>
      <c r="E16" s="24">
        <v>20000</v>
      </c>
      <c r="F16" s="14"/>
      <c r="G16" s="14"/>
      <c r="H16" s="14"/>
      <c r="I16" s="14"/>
      <c r="J16" s="15"/>
    </row>
    <row r="17" spans="1:10" s="17" customFormat="1" ht="54.75" customHeight="1" x14ac:dyDescent="0.25">
      <c r="A17" s="14" t="s">
        <v>31</v>
      </c>
      <c r="B17" s="15">
        <v>20000</v>
      </c>
      <c r="C17" s="16">
        <v>44992</v>
      </c>
      <c r="D17" s="14" t="s">
        <v>42</v>
      </c>
      <c r="E17" s="24">
        <v>20000</v>
      </c>
      <c r="F17" s="14"/>
      <c r="G17" s="14"/>
      <c r="H17" s="14"/>
      <c r="I17" s="14"/>
      <c r="J17" s="15"/>
    </row>
    <row r="18" spans="1:10" s="17" customFormat="1" ht="68.25" customHeight="1" x14ac:dyDescent="0.25">
      <c r="A18" s="14" t="s">
        <v>43</v>
      </c>
      <c r="B18" s="15">
        <v>20000</v>
      </c>
      <c r="C18" s="16">
        <v>44992</v>
      </c>
      <c r="D18" s="14" t="s">
        <v>42</v>
      </c>
      <c r="E18" s="24">
        <v>20000</v>
      </c>
      <c r="F18" s="14"/>
      <c r="G18" s="14"/>
      <c r="H18" s="14"/>
      <c r="I18" s="14"/>
      <c r="J18" s="15"/>
    </row>
    <row r="19" spans="1:10" s="17" customFormat="1" ht="68.25" customHeight="1" x14ac:dyDescent="0.25">
      <c r="A19" s="14" t="s">
        <v>44</v>
      </c>
      <c r="B19" s="15">
        <v>20000</v>
      </c>
      <c r="C19" s="16">
        <v>44992</v>
      </c>
      <c r="D19" s="14" t="s">
        <v>42</v>
      </c>
      <c r="E19" s="24">
        <v>20000</v>
      </c>
      <c r="F19" s="14"/>
      <c r="G19" s="14"/>
      <c r="H19" s="14"/>
      <c r="I19" s="14"/>
      <c r="J19" s="15"/>
    </row>
    <row r="20" spans="1:10" s="17" customFormat="1" ht="68.25" customHeight="1" x14ac:dyDescent="0.25">
      <c r="A20" s="14" t="s">
        <v>45</v>
      </c>
      <c r="B20" s="15">
        <v>20000</v>
      </c>
      <c r="C20" s="16">
        <v>44992</v>
      </c>
      <c r="D20" s="14" t="s">
        <v>42</v>
      </c>
      <c r="E20" s="24">
        <v>20000</v>
      </c>
      <c r="F20" s="14"/>
      <c r="G20" s="14"/>
      <c r="H20" s="14"/>
      <c r="I20" s="14"/>
      <c r="J20" s="15"/>
    </row>
    <row r="21" spans="1:10" s="17" customFormat="1" ht="68.25" customHeight="1" x14ac:dyDescent="0.25">
      <c r="A21" s="14" t="s">
        <v>46</v>
      </c>
      <c r="B21" s="15">
        <v>20000</v>
      </c>
      <c r="C21" s="16">
        <v>44992</v>
      </c>
      <c r="D21" s="14" t="s">
        <v>42</v>
      </c>
      <c r="E21" s="24">
        <v>20000</v>
      </c>
      <c r="F21" s="14"/>
      <c r="G21" s="14"/>
      <c r="H21" s="14"/>
      <c r="I21" s="14"/>
      <c r="J21" s="15"/>
    </row>
    <row r="22" spans="1:10" s="17" customFormat="1" ht="68.25" customHeight="1" x14ac:dyDescent="0.25">
      <c r="A22" s="14" t="s">
        <v>47</v>
      </c>
      <c r="B22" s="15">
        <v>20000</v>
      </c>
      <c r="C22" s="16">
        <v>44992</v>
      </c>
      <c r="D22" s="14" t="s">
        <v>42</v>
      </c>
      <c r="E22" s="24">
        <v>20000</v>
      </c>
      <c r="F22" s="14"/>
      <c r="G22" s="14"/>
      <c r="H22" s="14"/>
      <c r="I22" s="14"/>
      <c r="J22" s="15"/>
    </row>
    <row r="23" spans="1:10" s="17" customFormat="1" ht="73.5" customHeight="1" x14ac:dyDescent="0.25">
      <c r="A23" s="14" t="s">
        <v>48</v>
      </c>
      <c r="B23" s="15">
        <v>20000</v>
      </c>
      <c r="C23" s="16">
        <v>44992</v>
      </c>
      <c r="D23" s="14" t="s">
        <v>42</v>
      </c>
      <c r="E23" s="24">
        <v>20000</v>
      </c>
      <c r="F23" s="14"/>
      <c r="G23" s="14"/>
      <c r="H23" s="14"/>
      <c r="I23" s="14"/>
      <c r="J23" s="15"/>
    </row>
    <row r="24" spans="1:10" s="17" customFormat="1" ht="74.25" customHeight="1" x14ac:dyDescent="0.25">
      <c r="A24" s="14" t="s">
        <v>49</v>
      </c>
      <c r="B24" s="15">
        <v>25000</v>
      </c>
      <c r="C24" s="16">
        <v>44991</v>
      </c>
      <c r="D24" s="14" t="s">
        <v>50</v>
      </c>
      <c r="E24" s="24">
        <v>25000</v>
      </c>
      <c r="F24" s="14"/>
      <c r="G24" s="14"/>
      <c r="H24" s="14"/>
      <c r="I24" s="14"/>
      <c r="J24" s="15"/>
    </row>
    <row r="25" spans="1:10" s="17" customFormat="1" ht="74.25" customHeight="1" x14ac:dyDescent="0.25">
      <c r="A25" s="14" t="s">
        <v>51</v>
      </c>
      <c r="B25" s="15">
        <v>25000</v>
      </c>
      <c r="C25" s="16">
        <v>44991</v>
      </c>
      <c r="D25" s="14" t="s">
        <v>50</v>
      </c>
      <c r="E25" s="24">
        <v>25000</v>
      </c>
      <c r="F25" s="14"/>
      <c r="G25" s="14"/>
      <c r="H25" s="14"/>
      <c r="I25" s="14"/>
      <c r="J25" s="15"/>
    </row>
    <row r="26" spans="1:10" s="17" customFormat="1" ht="69" customHeight="1" x14ac:dyDescent="0.25">
      <c r="A26" s="14" t="s">
        <v>52</v>
      </c>
      <c r="B26" s="15">
        <v>28000</v>
      </c>
      <c r="C26" s="16">
        <v>44992</v>
      </c>
      <c r="D26" s="14" t="s">
        <v>53</v>
      </c>
      <c r="E26" s="24">
        <v>28000</v>
      </c>
      <c r="F26" s="14"/>
      <c r="G26" s="14"/>
      <c r="H26" s="14"/>
      <c r="I26" s="14"/>
      <c r="J26" s="15"/>
    </row>
    <row r="27" spans="1:10" s="17" customFormat="1" ht="69" customHeight="1" x14ac:dyDescent="0.25">
      <c r="A27" s="14" t="s">
        <v>54</v>
      </c>
      <c r="B27" s="15">
        <v>31500</v>
      </c>
      <c r="C27" s="16">
        <v>45013</v>
      </c>
      <c r="D27" s="14" t="s">
        <v>55</v>
      </c>
      <c r="E27" s="24">
        <v>31500</v>
      </c>
      <c r="F27" s="14"/>
      <c r="G27" s="14"/>
      <c r="H27" s="14"/>
      <c r="I27" s="14"/>
      <c r="J27" s="15"/>
    </row>
    <row r="28" spans="1:10" s="17" customFormat="1" ht="69" customHeight="1" x14ac:dyDescent="0.25">
      <c r="A28" s="14" t="s">
        <v>33</v>
      </c>
      <c r="B28" s="15">
        <v>31500</v>
      </c>
      <c r="C28" s="16">
        <v>45013</v>
      </c>
      <c r="D28" s="14" t="s">
        <v>55</v>
      </c>
      <c r="E28" s="24">
        <v>31500</v>
      </c>
      <c r="F28" s="14"/>
      <c r="G28" s="14"/>
      <c r="H28" s="14"/>
      <c r="I28" s="14"/>
      <c r="J28" s="15"/>
    </row>
    <row r="29" spans="1:10" s="17" customFormat="1" ht="69" customHeight="1" x14ac:dyDescent="0.25">
      <c r="A29" s="14" t="s">
        <v>56</v>
      </c>
      <c r="B29" s="15">
        <v>45000</v>
      </c>
      <c r="C29" s="16">
        <v>44939</v>
      </c>
      <c r="D29" s="14" t="s">
        <v>57</v>
      </c>
      <c r="E29" s="24">
        <v>45000</v>
      </c>
      <c r="F29" s="14"/>
      <c r="G29" s="14"/>
      <c r="H29" s="14"/>
      <c r="I29" s="14"/>
      <c r="J29" s="15"/>
    </row>
    <row r="30" spans="1:10" s="17" customFormat="1" ht="69" customHeight="1" x14ac:dyDescent="0.25">
      <c r="A30" s="14" t="s">
        <v>58</v>
      </c>
      <c r="B30" s="15">
        <v>45000</v>
      </c>
      <c r="C30" s="16">
        <v>44939</v>
      </c>
      <c r="D30" s="14" t="s">
        <v>57</v>
      </c>
      <c r="E30" s="24">
        <v>45000</v>
      </c>
      <c r="F30" s="14"/>
      <c r="G30" s="14"/>
      <c r="H30" s="14"/>
      <c r="I30" s="14"/>
      <c r="J30" s="15"/>
    </row>
    <row r="31" spans="1:10" s="17" customFormat="1" ht="69" customHeight="1" x14ac:dyDescent="0.25">
      <c r="A31" s="14" t="s">
        <v>34</v>
      </c>
      <c r="B31" s="15">
        <v>45000</v>
      </c>
      <c r="C31" s="16">
        <v>44939</v>
      </c>
      <c r="D31" s="14" t="s">
        <v>57</v>
      </c>
      <c r="E31" s="24">
        <v>45000</v>
      </c>
      <c r="F31" s="14"/>
      <c r="G31" s="14"/>
      <c r="H31" s="14"/>
      <c r="I31" s="14"/>
      <c r="J31" s="15"/>
    </row>
    <row r="32" spans="1:10" s="17" customFormat="1" ht="69" customHeight="1" x14ac:dyDescent="0.25">
      <c r="A32" s="14" t="s">
        <v>25</v>
      </c>
      <c r="B32" s="15">
        <v>45000</v>
      </c>
      <c r="C32" s="16">
        <v>44939</v>
      </c>
      <c r="D32" s="14" t="s">
        <v>57</v>
      </c>
      <c r="E32" s="24">
        <v>45000</v>
      </c>
      <c r="F32" s="14"/>
      <c r="G32" s="14"/>
      <c r="H32" s="14"/>
      <c r="I32" s="14"/>
      <c r="J32" s="15"/>
    </row>
    <row r="33" spans="1:10" s="17" customFormat="1" ht="69" customHeight="1" x14ac:dyDescent="0.25">
      <c r="A33" s="14" t="s">
        <v>26</v>
      </c>
      <c r="B33" s="15">
        <v>45000</v>
      </c>
      <c r="C33" s="16">
        <v>44939</v>
      </c>
      <c r="D33" s="14" t="s">
        <v>57</v>
      </c>
      <c r="E33" s="24">
        <v>45000</v>
      </c>
      <c r="F33" s="14"/>
      <c r="G33" s="14"/>
      <c r="H33" s="14"/>
      <c r="I33" s="14"/>
      <c r="J33" s="15"/>
    </row>
    <row r="34" spans="1:10" s="17" customFormat="1" ht="69" customHeight="1" x14ac:dyDescent="0.25">
      <c r="A34" s="14" t="s">
        <v>20</v>
      </c>
      <c r="B34" s="15">
        <v>45000</v>
      </c>
      <c r="C34" s="16">
        <v>44939</v>
      </c>
      <c r="D34" s="14" t="s">
        <v>57</v>
      </c>
      <c r="E34" s="24">
        <v>45000</v>
      </c>
      <c r="F34" s="14"/>
      <c r="G34" s="14"/>
      <c r="H34" s="14"/>
      <c r="I34" s="14"/>
      <c r="J34" s="15"/>
    </row>
    <row r="35" spans="1:10" s="17" customFormat="1" ht="69" customHeight="1" x14ac:dyDescent="0.25">
      <c r="A35" s="14" t="s">
        <v>59</v>
      </c>
      <c r="B35" s="15">
        <v>45000</v>
      </c>
      <c r="C35" s="16">
        <v>44943</v>
      </c>
      <c r="D35" s="14" t="s">
        <v>57</v>
      </c>
      <c r="E35" s="24">
        <v>45000</v>
      </c>
      <c r="F35" s="14"/>
      <c r="G35" s="14"/>
      <c r="H35" s="14"/>
      <c r="I35" s="14"/>
      <c r="J35" s="15"/>
    </row>
    <row r="36" spans="1:10" s="17" customFormat="1" ht="69" customHeight="1" x14ac:dyDescent="0.25">
      <c r="A36" s="14" t="s">
        <v>60</v>
      </c>
      <c r="B36" s="15">
        <v>45000</v>
      </c>
      <c r="C36" s="16">
        <v>44943</v>
      </c>
      <c r="D36" s="14" t="s">
        <v>61</v>
      </c>
      <c r="E36" s="24">
        <v>45000</v>
      </c>
      <c r="F36" s="14"/>
      <c r="G36" s="14"/>
      <c r="H36" s="14"/>
      <c r="I36" s="14"/>
      <c r="J36" s="15"/>
    </row>
    <row r="37" spans="1:10" s="17" customFormat="1" ht="69" customHeight="1" x14ac:dyDescent="0.25">
      <c r="A37" s="14" t="s">
        <v>62</v>
      </c>
      <c r="B37" s="15">
        <v>45000</v>
      </c>
      <c r="C37" s="16">
        <v>44943</v>
      </c>
      <c r="D37" s="14" t="s">
        <v>57</v>
      </c>
      <c r="E37" s="24">
        <v>45000</v>
      </c>
      <c r="F37" s="14"/>
      <c r="G37" s="14"/>
      <c r="H37" s="14"/>
      <c r="I37" s="14"/>
      <c r="J37" s="15"/>
    </row>
    <row r="38" spans="1:10" s="17" customFormat="1" ht="69" customHeight="1" x14ac:dyDescent="0.25">
      <c r="A38" s="14" t="s">
        <v>63</v>
      </c>
      <c r="B38" s="15">
        <v>45000</v>
      </c>
      <c r="C38" s="16">
        <v>44943</v>
      </c>
      <c r="D38" s="14" t="s">
        <v>57</v>
      </c>
      <c r="E38" s="24">
        <v>45000</v>
      </c>
      <c r="F38" s="14"/>
      <c r="G38" s="14"/>
      <c r="H38" s="14"/>
      <c r="I38" s="14"/>
      <c r="J38" s="15"/>
    </row>
    <row r="39" spans="1:10" s="17" customFormat="1" ht="69" customHeight="1" x14ac:dyDescent="0.25">
      <c r="A39" s="14" t="s">
        <v>64</v>
      </c>
      <c r="B39" s="15">
        <v>45000</v>
      </c>
      <c r="C39" s="16">
        <v>44946</v>
      </c>
      <c r="D39" s="14" t="s">
        <v>57</v>
      </c>
      <c r="E39" s="24">
        <v>45000</v>
      </c>
      <c r="F39" s="14"/>
      <c r="G39" s="14"/>
      <c r="H39" s="14"/>
      <c r="I39" s="14"/>
      <c r="J39" s="15"/>
    </row>
    <row r="40" spans="1:10" s="17" customFormat="1" ht="54.75" customHeight="1" x14ac:dyDescent="0.25">
      <c r="A40" s="14" t="s">
        <v>24</v>
      </c>
      <c r="B40" s="15">
        <v>100000</v>
      </c>
      <c r="C40" s="16">
        <v>45014</v>
      </c>
      <c r="D40" s="14" t="s">
        <v>65</v>
      </c>
      <c r="E40" s="24">
        <v>100000</v>
      </c>
      <c r="F40" s="14"/>
      <c r="G40" s="14"/>
      <c r="H40" s="14"/>
      <c r="I40" s="14"/>
      <c r="J40" s="15"/>
    </row>
    <row r="41" spans="1:10" s="17" customFormat="1" ht="54.75" hidden="1" customHeight="1" x14ac:dyDescent="0.25">
      <c r="A41" s="14"/>
      <c r="B41" s="15"/>
      <c r="C41" s="16"/>
      <c r="D41" s="14"/>
      <c r="E41" s="25"/>
      <c r="F41" s="14"/>
      <c r="G41" s="14"/>
      <c r="H41" s="14"/>
      <c r="I41" s="14"/>
      <c r="J41" s="15"/>
    </row>
    <row r="42" spans="1:10" s="17" customFormat="1" ht="77.25" hidden="1" customHeight="1" x14ac:dyDescent="0.25">
      <c r="A42" s="14"/>
      <c r="B42" s="15"/>
      <c r="C42" s="16"/>
      <c r="D42" s="14"/>
      <c r="E42" s="25"/>
      <c r="F42" s="14"/>
      <c r="G42" s="14"/>
      <c r="H42" s="14"/>
      <c r="I42" s="14"/>
      <c r="J42" s="14"/>
    </row>
    <row r="43" spans="1:10" s="17" customFormat="1" ht="77.25" hidden="1" customHeight="1" x14ac:dyDescent="0.25">
      <c r="A43" s="14"/>
      <c r="B43" s="15"/>
      <c r="C43" s="16"/>
      <c r="D43" s="14"/>
      <c r="E43" s="25"/>
      <c r="F43" s="14"/>
      <c r="G43" s="14"/>
      <c r="H43" s="14"/>
      <c r="I43" s="14"/>
      <c r="J43" s="14"/>
    </row>
    <row r="44" spans="1:10" s="17" customFormat="1" ht="60.75" hidden="1" customHeight="1" x14ac:dyDescent="0.25">
      <c r="A44" s="14"/>
      <c r="B44" s="15"/>
      <c r="C44" s="16"/>
      <c r="D44" s="14"/>
      <c r="E44" s="25"/>
      <c r="F44" s="15"/>
      <c r="G44" s="14"/>
      <c r="H44" s="14"/>
      <c r="I44" s="14"/>
      <c r="J44" s="14"/>
    </row>
    <row r="45" spans="1:10" s="17" customFormat="1" ht="60.75" hidden="1" customHeight="1" x14ac:dyDescent="0.25">
      <c r="A45" s="14"/>
      <c r="B45" s="15"/>
      <c r="C45" s="16"/>
      <c r="D45" s="14"/>
      <c r="E45" s="25"/>
      <c r="F45" s="14"/>
      <c r="G45" s="14"/>
      <c r="H45" s="14"/>
      <c r="I45" s="14"/>
      <c r="J45" s="14"/>
    </row>
    <row r="46" spans="1:10" s="17" customFormat="1" ht="77.25" hidden="1" customHeight="1" x14ac:dyDescent="0.25">
      <c r="A46" s="14"/>
      <c r="B46" s="15"/>
      <c r="C46" s="16"/>
      <c r="D46" s="14"/>
      <c r="E46" s="25"/>
      <c r="F46" s="14"/>
      <c r="G46" s="14"/>
      <c r="H46" s="14"/>
      <c r="I46" s="14"/>
      <c r="J46" s="14"/>
    </row>
    <row r="47" spans="1:10" s="17" customFormat="1" ht="77.25" hidden="1" customHeight="1" x14ac:dyDescent="0.25">
      <c r="A47" s="14"/>
      <c r="B47" s="15"/>
      <c r="C47" s="16"/>
      <c r="D47" s="14"/>
      <c r="E47" s="25"/>
      <c r="F47" s="14"/>
      <c r="G47" s="14"/>
      <c r="H47" s="14"/>
      <c r="I47" s="14"/>
      <c r="J47" s="14"/>
    </row>
    <row r="48" spans="1:10" s="17" customFormat="1" ht="43.5" hidden="1" customHeight="1" x14ac:dyDescent="0.25">
      <c r="A48" s="14"/>
      <c r="B48" s="15"/>
      <c r="C48" s="16"/>
      <c r="D48" s="14"/>
      <c r="E48" s="25"/>
      <c r="F48" s="14"/>
      <c r="G48" s="14"/>
      <c r="H48" s="14"/>
      <c r="I48" s="14"/>
      <c r="J48" s="14"/>
    </row>
    <row r="49" spans="1:10" s="13" customFormat="1" x14ac:dyDescent="0.2">
      <c r="A49" s="18" t="s">
        <v>12</v>
      </c>
      <c r="B49" s="19">
        <f>SUM(B9:B48)</f>
        <v>982200</v>
      </c>
      <c r="C49" s="20"/>
      <c r="D49" s="18"/>
      <c r="E49" s="26">
        <f t="shared" ref="E49:J49" si="0">SUM(E9:E48)</f>
        <v>962200</v>
      </c>
      <c r="F49" s="19">
        <f t="shared" si="0"/>
        <v>0</v>
      </c>
      <c r="G49" s="19">
        <f t="shared" si="0"/>
        <v>0</v>
      </c>
      <c r="H49" s="19">
        <f t="shared" si="0"/>
        <v>0</v>
      </c>
      <c r="I49" s="19">
        <f t="shared" si="0"/>
        <v>0</v>
      </c>
      <c r="J49" s="19">
        <f t="shared" si="0"/>
        <v>20000</v>
      </c>
    </row>
    <row r="50" spans="1:10" ht="13.7" customHeight="1" x14ac:dyDescent="0.2"/>
    <row r="51" spans="1:10" ht="24" customHeight="1" x14ac:dyDescent="0.2">
      <c r="A51" s="28" t="s">
        <v>16</v>
      </c>
      <c r="B51" s="28"/>
      <c r="C51" s="28"/>
      <c r="D51" s="28"/>
      <c r="E51" s="28"/>
      <c r="F51" s="28"/>
      <c r="G51" s="28"/>
      <c r="H51" s="28"/>
      <c r="I51" s="28"/>
      <c r="J51" s="28"/>
    </row>
    <row r="53" spans="1:10" x14ac:dyDescent="0.2">
      <c r="A53" s="29" t="s">
        <v>20</v>
      </c>
      <c r="B53" s="29"/>
      <c r="F53" s="29" t="s">
        <v>22</v>
      </c>
      <c r="G53" s="29"/>
      <c r="H53" s="29"/>
      <c r="I53" s="29"/>
      <c r="J53" s="29"/>
    </row>
    <row r="54" spans="1:10" x14ac:dyDescent="0.2">
      <c r="A54" s="30" t="s">
        <v>18</v>
      </c>
      <c r="B54" s="30"/>
      <c r="F54" s="30" t="s">
        <v>15</v>
      </c>
      <c r="G54" s="30"/>
      <c r="H54" s="30"/>
      <c r="I54" s="30"/>
      <c r="J54" s="30"/>
    </row>
  </sheetData>
  <mergeCells count="15">
    <mergeCell ref="A51:J51"/>
    <mergeCell ref="A54:B54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53:B53"/>
    <mergeCell ref="F53:J53"/>
    <mergeCell ref="F54:J54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12 - 2nd Qtr 2023</vt:lpstr>
      <vt:lpstr>Form 12 - 1st Qtr 2023</vt:lpstr>
      <vt:lpstr>'Form 12 - 1st Qtr 2023'!Print_Area</vt:lpstr>
      <vt:lpstr>'Form 12 - 2nd Qtr 2023'!Print_Area</vt:lpstr>
      <vt:lpstr>'Form 12 - 1st Qtr 2023'!Print_Titles</vt:lpstr>
      <vt:lpstr>'Form 12 - 2nd Qtr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Acer</cp:lastModifiedBy>
  <cp:lastPrinted>2023-08-02T01:19:56Z</cp:lastPrinted>
  <dcterms:created xsi:type="dcterms:W3CDTF">2018-01-17T05:45:47Z</dcterms:created>
  <dcterms:modified xsi:type="dcterms:W3CDTF">2023-08-07T10:53:44Z</dcterms:modified>
</cp:coreProperties>
</file>