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ortal\2022\2nd Quarter 2022\"/>
    </mc:Choice>
  </mc:AlternateContent>
  <bookViews>
    <workbookView xWindow="0" yWindow="0" windowWidth="28800" windowHeight="12330" tabRatio="587"/>
  </bookViews>
  <sheets>
    <sheet name="Form 12 - 2nd Qtr 2022" sheetId="2" r:id="rId1"/>
    <sheet name="Form 12 - 1st Qtr 2022" sheetId="1" state="hidden" r:id="rId2"/>
  </sheets>
  <definedNames>
    <definedName name="_xlnm.Print_Area" localSheetId="1">'Form 12 - 1st Qtr 2022'!$A$1:$J$56</definedName>
    <definedName name="_xlnm.Print_Area" localSheetId="0">'Form 12 - 2nd Qtr 2022'!$A$1:$J$69</definedName>
    <definedName name="_xlnm.Print_Titles" localSheetId="1">'Form 12 - 1st Qtr 2022'!$3:$8</definedName>
    <definedName name="_xlnm.Print_Titles" localSheetId="0">'Form 12 - 2nd Qtr 2022'!$3:$8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2" l="1"/>
  <c r="F25" i="2"/>
  <c r="F12" i="2"/>
  <c r="F10" i="2"/>
  <c r="E11" i="2"/>
  <c r="E13" i="2"/>
  <c r="E14" i="2"/>
  <c r="E15" i="2"/>
  <c r="E16" i="2"/>
  <c r="E27" i="2"/>
  <c r="E28" i="2"/>
  <c r="E29" i="2"/>
  <c r="E30" i="2"/>
  <c r="E31" i="2"/>
  <c r="E32" i="2"/>
  <c r="E33" i="2"/>
  <c r="E34" i="2"/>
  <c r="E35" i="2"/>
  <c r="E17" i="2"/>
  <c r="E18" i="2"/>
  <c r="E19" i="2"/>
  <c r="E20" i="2"/>
  <c r="E21" i="2"/>
  <c r="E22" i="2"/>
  <c r="E24" i="2"/>
  <c r="E23" i="2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62" i="2" l="1"/>
  <c r="I62" i="2"/>
  <c r="H62" i="2"/>
  <c r="G62" i="2"/>
  <c r="F62" i="2"/>
  <c r="B62" i="2"/>
  <c r="J9" i="2"/>
  <c r="J62" i="2" s="1"/>
  <c r="I49" i="1" l="1"/>
  <c r="H49" i="1"/>
  <c r="G49" i="1"/>
  <c r="B49" i="1"/>
  <c r="F49" i="1"/>
  <c r="J9" i="1"/>
  <c r="J49" i="1" s="1"/>
  <c r="E49" i="1"/>
</calcChain>
</file>

<file path=xl/sharedStrings.xml><?xml version="1.0" encoding="utf-8"?>
<sst xmlns="http://schemas.openxmlformats.org/spreadsheetml/2006/main" count="140" uniqueCount="79">
  <si>
    <t>FDP Form 12 - Unliquidated Cash Advances</t>
  </si>
  <si>
    <t>Name of Debtor
(in alphabetical order)</t>
  </si>
  <si>
    <t>Amount Balance</t>
  </si>
  <si>
    <t>Date Granted</t>
  </si>
  <si>
    <t>Purpose</t>
  </si>
  <si>
    <t>Amount Due</t>
  </si>
  <si>
    <t>Current</t>
  </si>
  <si>
    <t>Past Due</t>
  </si>
  <si>
    <t>31-90 days</t>
  </si>
  <si>
    <t>Over 1 year</t>
  </si>
  <si>
    <t>Over 2 years</t>
  </si>
  <si>
    <t>3 years and above</t>
  </si>
  <si>
    <t>Total</t>
  </si>
  <si>
    <t>Less than 30 days</t>
  </si>
  <si>
    <t>91-365 days</t>
  </si>
  <si>
    <t>Local Chief Executive</t>
  </si>
  <si>
    <t xml:space="preserve">We hereby certify that we have reviewed the contents and hereby attest to the veracity and correctness of the data or information contained in this document.
</t>
  </si>
  <si>
    <t>Province, City or Municipality :</t>
  </si>
  <si>
    <t>Local Accountant</t>
  </si>
  <si>
    <t>Ronald Matias Mangosong III</t>
  </si>
  <si>
    <t>MARJORIE V. TINTE</t>
  </si>
  <si>
    <t>Purchase of 1 unit N70 Cellphone</t>
  </si>
  <si>
    <t>ENGR. CARLOS F. LOPEZ, JR.</t>
  </si>
  <si>
    <t>ASINGAN</t>
  </si>
  <si>
    <t>IMELDA T. SISON</t>
  </si>
  <si>
    <t>MARK E. ABELLA</t>
  </si>
  <si>
    <t>To cash advance for the payment of registration fee and other incidental expenses incurred during the 13th Local Legislation Enhancement Seminar (LLES-13) on March 29-31, 2022 at Las Palmas, Malate</t>
  </si>
  <si>
    <t>DIOSDADO C. BALANGA</t>
  </si>
  <si>
    <t>Bernard B. Vargas</t>
  </si>
  <si>
    <t>MARINA C. PASCUAL</t>
  </si>
  <si>
    <t>ANALIE D. SOLORIA</t>
  </si>
  <si>
    <t>FIEL XYMOND R. CARDINEZ</t>
  </si>
  <si>
    <t>OLIVIA MARIE B. SALES</t>
  </si>
  <si>
    <t>To cash advance registration fee, accommodations and other incidental expenses to be incurred at the PHALGA 14th Luzon Geographical Conference on APRIL 27-29, 2022 at Cauayan City, Isabela</t>
  </si>
  <si>
    <t>MAYANNE L. PASTOR</t>
  </si>
  <si>
    <t>MELABEL S. LAYOS</t>
  </si>
  <si>
    <t>ANGELICA MAE E. TAN</t>
  </si>
  <si>
    <t>MARIVIC S. ROBENIOL</t>
  </si>
  <si>
    <t>To cash advance payment Registration Fee and other expenses for the National Movement of Young Legislator (NMYL) on March 15-17, 2022</t>
  </si>
  <si>
    <t>JOSELITO V. VIRAY</t>
  </si>
  <si>
    <t>HEIDEE L. GANIGAN-CHUA</t>
  </si>
  <si>
    <t>To cash advance reg. fee and other expenses for the Vice Mayor's League of the Philippines (VMLP) on March 3-5, 2022 at Sofitel Philippine Plaza Manila in Pasay City, Metro Manila</t>
  </si>
  <si>
    <t>MARIETA D. PINLAC</t>
  </si>
  <si>
    <t>LEIZL B . PABLO</t>
  </si>
  <si>
    <t>ESTHER S. AGUILAR</t>
  </si>
  <si>
    <t>To cash advance the payment for resource speakers for the seminar-workshop on Gender and Development (Capability Building FY 2022) on March 22-24, 2022 at NEWTOWN PLAZA HOTEL CORP. BAGUIO CITY</t>
  </si>
  <si>
    <t>To cash advance of financial assistance</t>
  </si>
  <si>
    <t>To cash advance payment of financial assistance to indigent Senior Citizen's from January to March 2022</t>
  </si>
  <si>
    <t>UNLIQUIDATED CASH ADVANCES
2ND QUARTER, CY 2022</t>
  </si>
  <si>
    <t>UNLIQUIDATED CASH ADVANCES
1ST QUARTER, CY 2022</t>
  </si>
  <si>
    <t>CA reg. fee,accommodations,&amp; other incidental expenses to be incurred at 17th PhALGA Annual National Conference(ANC) w/ theme:"PhALGA-STRENGTHENING LINKAGES PROMOTING UNITY on 05/24-27/2022 at Boracay</t>
  </si>
  <si>
    <t>To CA the refund of GSIS Emergency Loan amount deducted in the payroll for the month of May 2022</t>
  </si>
  <si>
    <t>To Cash advance payment of transportation allowance for participants during the Skills Training on Pastry Making on May 21-22 &amp; 28, 2022</t>
  </si>
  <si>
    <t>To cash advance payment of committee allowance of the Mayor's Cup 2022 Pickleball Tournament</t>
  </si>
  <si>
    <t>To Cash advance payment of transportation allowance PWD Federation President &amp; Barangay President  for the month of May 2022</t>
  </si>
  <si>
    <t>To Cash advance payment of prizes for the winners of Mayor's Cup 2022 Pickleball Tournament</t>
  </si>
  <si>
    <t>MICHAEL C. SOLIVEN</t>
  </si>
  <si>
    <t>ENGR. BENJAMIN B. GINES, JR.</t>
  </si>
  <si>
    <t>ARJAY M. GARCIA</t>
  </si>
  <si>
    <t>LARRY B. CARDINEZ</t>
  </si>
  <si>
    <t>ROGER A. AQUINO</t>
  </si>
  <si>
    <t>PORFERIO R. TENDERO</t>
  </si>
  <si>
    <t>NELSON P. SARMIENTO</t>
  </si>
  <si>
    <t>RONNIE S. TOMAS</t>
  </si>
  <si>
    <t>CRISMAN O. OLIVAS</t>
  </si>
  <si>
    <t>CRISPIN G. VILLANUEVA</t>
  </si>
  <si>
    <t>JESUS G. CARDINEZ</t>
  </si>
  <si>
    <t>ERNESTO D. PASCUAL</t>
  </si>
  <si>
    <t>ALEJANDRO S. TORIO</t>
  </si>
  <si>
    <t>LETICIA R. DOLLENTE</t>
  </si>
  <si>
    <t>ATHENA IRA G. CHUA</t>
  </si>
  <si>
    <t>HON. MEL F. LOPEZ</t>
  </si>
  <si>
    <t>HON. MELCHOR J. CARDINEZ, SR.</t>
  </si>
  <si>
    <t>To c/a payment of registration fee, per diems and other incidental expenses during Palanning Workshop on Emerging and Re-emerging Infectious Diseases Contingency Planning on May 16-20, 2022.</t>
  </si>
  <si>
    <t>To cash advance of reg. fee per diem and hotel accommodation during seminar of Philippine Association of Building Officials National Inc. (PABO) on June 8-10,2022 at SMX Convention Center, Pasay City</t>
  </si>
  <si>
    <t>To CA payment for reg. fee &amp; other incidental expenses to Capability Development &amp; Training Program on Retooling LGUs on Technical Writing Amidst the Pandemic on June 20-22,22 at Holiday Inn, Baguio</t>
  </si>
  <si>
    <t>To Cash advance for the reg. fee and other incidental expenses incurred during the Last Local Legislation Enhancement Seminar (LLES-17) for this Term (2019-2022) on June 7-9,22 at Red Hotel, Cubao,QC</t>
  </si>
  <si>
    <t>To CA payment of reg. fee,per diems,transporation/airfare &amp; other travelling expenses during the Executive forum on Gov't Procurement &amp; recent trends on 06/13-17/22 at Puerto Princesa City,Palawan</t>
  </si>
  <si>
    <t>To CA to attend National Movement of Young Legislators will be holding its End-Term General Meeting &amp; Awarding of NMYL Honorees on June 16-18, 2022 at Boracay Island, Aklan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</si>
</sst>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4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4" fontId="0" fillId="0" borderId="0" xfId="0" applyNumberFormat="1" applyBorder="1" applyAlignment="1">
      <alignment horizontal="center" vertical="top"/>
    </xf>
    <xf numFmtId="4" fontId="0" fillId="0" borderId="0" xfId="0" applyNumberFormat="1"/>
    <xf numFmtId="14" fontId="0" fillId="0" borderId="0" xfId="0" applyNumberFormat="1" applyBorder="1" applyAlignment="1">
      <alignment horizontal="center" vertical="top"/>
    </xf>
    <xf numFmtId="14" fontId="0" fillId="0" borderId="0" xfId="0" applyNumberFormat="1" applyAlignment="1">
      <alignment horizontal="center"/>
    </xf>
    <xf numFmtId="0" fontId="0" fillId="0" borderId="6" xfId="0" applyBorder="1" applyAlignment="1">
      <alignment vertical="center" wrapText="1"/>
    </xf>
    <xf numFmtId="4" fontId="0" fillId="0" borderId="6" xfId="0" applyNumberFormat="1" applyBorder="1" applyAlignment="1">
      <alignment vertical="center" wrapText="1"/>
    </xf>
    <xf numFmtId="14" fontId="0" fillId="0" borderId="6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/>
    <xf numFmtId="0" fontId="4" fillId="0" borderId="6" xfId="0" applyFont="1" applyBorder="1"/>
    <xf numFmtId="4" fontId="1" fillId="0" borderId="6" xfId="0" applyNumberFormat="1" applyFont="1" applyBorder="1"/>
    <xf numFmtId="14" fontId="1" fillId="0" borderId="6" xfId="0" applyNumberFormat="1" applyFont="1" applyBorder="1" applyAlignment="1">
      <alignment horizontal="center"/>
    </xf>
    <xf numFmtId="0" fontId="1" fillId="0" borderId="6" xfId="0" applyFont="1" applyBorder="1"/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" fontId="1" fillId="0" borderId="0" xfId="0" applyNumberFormat="1" applyFont="1" applyBorder="1"/>
    <xf numFmtId="0" fontId="1" fillId="0" borderId="4" xfId="0" applyFont="1" applyBorder="1"/>
    <xf numFmtId="14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4" xfId="0" applyBorder="1"/>
    <xf numFmtId="4" fontId="0" fillId="0" borderId="0" xfId="0" applyNumberFormat="1" applyBorder="1"/>
    <xf numFmtId="0" fontId="1" fillId="0" borderId="7" xfId="0" applyFont="1" applyBorder="1"/>
    <xf numFmtId="4" fontId="1" fillId="0" borderId="7" xfId="0" applyNumberFormat="1" applyFont="1" applyBorder="1"/>
    <xf numFmtId="0" fontId="1" fillId="0" borderId="8" xfId="0" applyFont="1" applyBorder="1" applyAlignment="1">
      <alignment horizontal="center" vertical="top" wrapText="1"/>
    </xf>
    <xf numFmtId="4" fontId="0" fillId="0" borderId="9" xfId="0" applyNumberFormat="1" applyBorder="1" applyAlignment="1">
      <alignment horizontal="center" vertical="top"/>
    </xf>
    <xf numFmtId="14" fontId="0" fillId="0" borderId="9" xfId="0" applyNumberFormat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2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abSelected="1" zoomScaleNormal="100" zoomScaleSheetLayoutView="100" workbookViewId="0">
      <selection activeCell="B5" sqref="B5"/>
    </sheetView>
  </sheetViews>
  <sheetFormatPr defaultRowHeight="15" x14ac:dyDescent="0.25"/>
  <cols>
    <col min="1" max="1" width="27.140625" customWidth="1"/>
    <col min="2" max="2" width="18.140625" style="5" customWidth="1"/>
    <col min="3" max="3" width="17.85546875" style="7" customWidth="1"/>
    <col min="4" max="4" width="44.42578125" customWidth="1"/>
    <col min="5" max="5" width="15.42578125" customWidth="1"/>
    <col min="6" max="6" width="11.5703125" customWidth="1"/>
    <col min="7" max="7" width="10.85546875" hidden="1" customWidth="1"/>
    <col min="8" max="8" width="11.42578125" hidden="1" customWidth="1"/>
    <col min="9" max="9" width="12.140625" hidden="1" customWidth="1"/>
    <col min="10" max="10" width="16.85546875" customWidth="1"/>
  </cols>
  <sheetData>
    <row r="1" spans="1:10" x14ac:dyDescent="0.25">
      <c r="A1" s="32" t="s">
        <v>0</v>
      </c>
      <c r="B1" s="32"/>
    </row>
    <row r="3" spans="1:10" ht="31.7" customHeight="1" x14ac:dyDescent="0.25">
      <c r="A3" s="33" t="s">
        <v>48</v>
      </c>
      <c r="B3" s="34"/>
      <c r="C3" s="34"/>
      <c r="D3" s="34"/>
      <c r="E3" s="34"/>
      <c r="F3" s="34"/>
      <c r="G3" s="34"/>
      <c r="H3" s="34"/>
      <c r="I3" s="34"/>
      <c r="J3" s="35"/>
    </row>
    <row r="4" spans="1:10" ht="31.7" customHeight="1" x14ac:dyDescent="0.25">
      <c r="A4" s="1"/>
      <c r="B4" s="4"/>
      <c r="C4" s="6"/>
      <c r="D4" s="2"/>
      <c r="E4" s="2"/>
      <c r="F4" s="2"/>
      <c r="G4" s="2"/>
      <c r="H4" s="2"/>
      <c r="I4" s="2"/>
      <c r="J4" s="3"/>
    </row>
    <row r="5" spans="1:10" x14ac:dyDescent="0.25">
      <c r="A5" s="20" t="s">
        <v>17</v>
      </c>
      <c r="B5" s="19" t="s">
        <v>23</v>
      </c>
      <c r="C5" s="36"/>
      <c r="D5" s="36"/>
      <c r="E5" s="36"/>
      <c r="F5" s="36"/>
      <c r="G5" s="36"/>
      <c r="H5" s="36"/>
      <c r="I5" s="36"/>
      <c r="J5" s="37"/>
    </row>
    <row r="6" spans="1:10" s="12" customFormat="1" x14ac:dyDescent="0.25">
      <c r="A6" s="38" t="s">
        <v>1</v>
      </c>
      <c r="B6" s="40" t="s">
        <v>2</v>
      </c>
      <c r="C6" s="41" t="s">
        <v>3</v>
      </c>
      <c r="D6" s="39" t="s">
        <v>4</v>
      </c>
      <c r="E6" s="39" t="s">
        <v>5</v>
      </c>
      <c r="F6" s="39"/>
      <c r="G6" s="39"/>
      <c r="H6" s="39"/>
      <c r="I6" s="39"/>
      <c r="J6" s="39"/>
    </row>
    <row r="7" spans="1:10" s="12" customFormat="1" x14ac:dyDescent="0.25">
      <c r="A7" s="39"/>
      <c r="B7" s="40"/>
      <c r="C7" s="41"/>
      <c r="D7" s="39"/>
      <c r="E7" s="39" t="s">
        <v>6</v>
      </c>
      <c r="F7" s="39"/>
      <c r="G7" s="39"/>
      <c r="H7" s="39" t="s">
        <v>7</v>
      </c>
      <c r="I7" s="39"/>
      <c r="J7" s="39"/>
    </row>
    <row r="8" spans="1:10" s="12" customFormat="1" x14ac:dyDescent="0.25">
      <c r="A8" s="39"/>
      <c r="B8" s="40"/>
      <c r="C8" s="41"/>
      <c r="D8" s="39"/>
      <c r="E8" s="17" t="s">
        <v>13</v>
      </c>
      <c r="F8" s="18" t="s">
        <v>8</v>
      </c>
      <c r="G8" s="18" t="s">
        <v>14</v>
      </c>
      <c r="H8" s="18" t="s">
        <v>9</v>
      </c>
      <c r="I8" s="18" t="s">
        <v>10</v>
      </c>
      <c r="J8" s="18" t="s">
        <v>11</v>
      </c>
    </row>
    <row r="9" spans="1:10" s="11" customFormat="1" ht="54.75" customHeight="1" x14ac:dyDescent="0.25">
      <c r="A9" s="8" t="s">
        <v>19</v>
      </c>
      <c r="B9" s="9">
        <v>20000</v>
      </c>
      <c r="C9" s="10">
        <v>38818</v>
      </c>
      <c r="D9" s="8" t="s">
        <v>21</v>
      </c>
      <c r="E9" s="8"/>
      <c r="F9" s="8"/>
      <c r="G9" s="8"/>
      <c r="H9" s="8"/>
      <c r="I9" s="8"/>
      <c r="J9" s="9">
        <f>B9</f>
        <v>20000</v>
      </c>
    </row>
    <row r="10" spans="1:10" s="11" customFormat="1" ht="69.75" customHeight="1" x14ac:dyDescent="0.25">
      <c r="A10" s="8" t="s">
        <v>56</v>
      </c>
      <c r="B10" s="9">
        <v>20000</v>
      </c>
      <c r="C10" s="10">
        <v>44691</v>
      </c>
      <c r="D10" s="8" t="s">
        <v>73</v>
      </c>
      <c r="E10" s="9"/>
      <c r="F10" s="9">
        <f>B10</f>
        <v>20000</v>
      </c>
      <c r="G10" s="8"/>
      <c r="H10" s="8"/>
      <c r="I10" s="8"/>
      <c r="J10" s="8"/>
    </row>
    <row r="11" spans="1:10" s="11" customFormat="1" ht="54.75" customHeight="1" x14ac:dyDescent="0.25">
      <c r="A11" s="8" t="s">
        <v>57</v>
      </c>
      <c r="B11" s="9">
        <v>20000</v>
      </c>
      <c r="C11" s="10">
        <v>44693</v>
      </c>
      <c r="D11" s="8" t="s">
        <v>74</v>
      </c>
      <c r="E11" s="9">
        <f>B11</f>
        <v>20000</v>
      </c>
      <c r="F11" s="8"/>
      <c r="G11" s="8"/>
      <c r="H11" s="8"/>
      <c r="I11" s="8"/>
      <c r="J11" s="8"/>
    </row>
    <row r="12" spans="1:10" s="11" customFormat="1" ht="82.5" customHeight="1" x14ac:dyDescent="0.25">
      <c r="A12" s="8" t="s">
        <v>44</v>
      </c>
      <c r="B12" s="9">
        <v>13766.76</v>
      </c>
      <c r="C12" s="10">
        <v>44713</v>
      </c>
      <c r="D12" s="8" t="s">
        <v>51</v>
      </c>
      <c r="E12" s="9"/>
      <c r="F12" s="9">
        <f>B12</f>
        <v>13766.76</v>
      </c>
      <c r="G12" s="8"/>
      <c r="H12" s="8"/>
      <c r="I12" s="8"/>
      <c r="J12" s="9"/>
    </row>
    <row r="13" spans="1:10" s="11" customFormat="1" ht="82.5" customHeight="1" x14ac:dyDescent="0.25">
      <c r="A13" s="8" t="s">
        <v>58</v>
      </c>
      <c r="B13" s="9">
        <v>13650</v>
      </c>
      <c r="C13" s="10">
        <v>44718</v>
      </c>
      <c r="D13" s="8" t="s">
        <v>75</v>
      </c>
      <c r="E13" s="9">
        <f t="shared" ref="E13:E24" si="0">B13</f>
        <v>13650</v>
      </c>
      <c r="F13" s="8"/>
      <c r="G13" s="8"/>
      <c r="H13" s="8"/>
      <c r="I13" s="8"/>
      <c r="J13" s="8"/>
    </row>
    <row r="14" spans="1:10" s="11" customFormat="1" ht="82.5" customHeight="1" x14ac:dyDescent="0.25">
      <c r="A14" s="8" t="s">
        <v>59</v>
      </c>
      <c r="B14" s="9">
        <v>13650</v>
      </c>
      <c r="C14" s="10">
        <v>44718</v>
      </c>
      <c r="D14" s="8" t="s">
        <v>75</v>
      </c>
      <c r="E14" s="9">
        <f t="shared" si="0"/>
        <v>13650</v>
      </c>
      <c r="F14" s="8"/>
      <c r="G14" s="8"/>
      <c r="H14" s="8"/>
      <c r="I14" s="8"/>
      <c r="J14" s="8"/>
    </row>
    <row r="15" spans="1:10" s="11" customFormat="1" ht="77.25" customHeight="1" x14ac:dyDescent="0.25">
      <c r="A15" s="8" t="s">
        <v>22</v>
      </c>
      <c r="B15" s="9">
        <v>13650</v>
      </c>
      <c r="C15" s="10">
        <v>44718</v>
      </c>
      <c r="D15" s="8" t="s">
        <v>75</v>
      </c>
      <c r="E15" s="9">
        <f t="shared" si="0"/>
        <v>13650</v>
      </c>
      <c r="F15" s="8"/>
      <c r="G15" s="8"/>
      <c r="H15" s="8"/>
      <c r="I15" s="8"/>
      <c r="J15" s="8"/>
    </row>
    <row r="16" spans="1:10" s="11" customFormat="1" ht="77.25" customHeight="1" x14ac:dyDescent="0.25">
      <c r="A16" s="8" t="s">
        <v>31</v>
      </c>
      <c r="B16" s="9">
        <v>15000</v>
      </c>
      <c r="C16" s="10">
        <v>44718</v>
      </c>
      <c r="D16" s="8" t="s">
        <v>76</v>
      </c>
      <c r="E16" s="9">
        <f t="shared" si="0"/>
        <v>15000</v>
      </c>
      <c r="F16" s="8"/>
      <c r="G16" s="8"/>
      <c r="H16" s="8"/>
      <c r="I16" s="8"/>
      <c r="J16" s="8"/>
    </row>
    <row r="17" spans="1:10" s="11" customFormat="1" ht="77.25" customHeight="1" x14ac:dyDescent="0.25">
      <c r="A17" s="8" t="s">
        <v>69</v>
      </c>
      <c r="B17" s="9">
        <v>40000</v>
      </c>
      <c r="C17" s="10">
        <v>44718</v>
      </c>
      <c r="D17" s="8" t="s">
        <v>78</v>
      </c>
      <c r="E17" s="9">
        <f t="shared" si="0"/>
        <v>40000</v>
      </c>
      <c r="F17" s="8"/>
      <c r="G17" s="8"/>
      <c r="H17" s="8"/>
      <c r="I17" s="8"/>
      <c r="J17" s="8"/>
    </row>
    <row r="18" spans="1:10" s="11" customFormat="1" ht="77.25" customHeight="1" x14ac:dyDescent="0.25">
      <c r="A18" s="8" t="s">
        <v>40</v>
      </c>
      <c r="B18" s="9">
        <v>40000</v>
      </c>
      <c r="C18" s="10">
        <v>44718</v>
      </c>
      <c r="D18" s="8" t="s">
        <v>78</v>
      </c>
      <c r="E18" s="9">
        <f t="shared" si="0"/>
        <v>40000</v>
      </c>
      <c r="F18" s="8"/>
      <c r="G18" s="8"/>
      <c r="H18" s="8"/>
      <c r="I18" s="8"/>
      <c r="J18" s="8"/>
    </row>
    <row r="19" spans="1:10" s="11" customFormat="1" ht="77.25" customHeight="1" x14ac:dyDescent="0.25">
      <c r="A19" s="8" t="s">
        <v>70</v>
      </c>
      <c r="B19" s="9">
        <v>40000</v>
      </c>
      <c r="C19" s="10">
        <v>44718</v>
      </c>
      <c r="D19" s="8" t="s">
        <v>78</v>
      </c>
      <c r="E19" s="9">
        <f t="shared" si="0"/>
        <v>40000</v>
      </c>
      <c r="F19" s="8"/>
      <c r="G19" s="8"/>
      <c r="H19" s="8"/>
      <c r="I19" s="8"/>
      <c r="J19" s="8"/>
    </row>
    <row r="20" spans="1:10" s="11" customFormat="1" ht="77.25" customHeight="1" x14ac:dyDescent="0.25">
      <c r="A20" s="8" t="s">
        <v>71</v>
      </c>
      <c r="B20" s="9">
        <v>40000</v>
      </c>
      <c r="C20" s="10">
        <v>44718</v>
      </c>
      <c r="D20" s="8" t="s">
        <v>78</v>
      </c>
      <c r="E20" s="9">
        <f t="shared" si="0"/>
        <v>40000</v>
      </c>
      <c r="F20" s="8"/>
      <c r="G20" s="8"/>
      <c r="H20" s="8"/>
      <c r="I20" s="8"/>
      <c r="J20" s="8"/>
    </row>
    <row r="21" spans="1:10" s="11" customFormat="1" ht="77.25" customHeight="1" x14ac:dyDescent="0.25">
      <c r="A21" s="8" t="s">
        <v>72</v>
      </c>
      <c r="B21" s="9">
        <v>40000</v>
      </c>
      <c r="C21" s="10">
        <v>44718</v>
      </c>
      <c r="D21" s="8" t="s">
        <v>78</v>
      </c>
      <c r="E21" s="9">
        <f t="shared" si="0"/>
        <v>40000</v>
      </c>
      <c r="F21" s="8"/>
      <c r="G21" s="8"/>
      <c r="H21" s="8"/>
      <c r="I21" s="8"/>
      <c r="J21" s="8"/>
    </row>
    <row r="22" spans="1:10" s="11" customFormat="1" ht="77.25" customHeight="1" x14ac:dyDescent="0.25">
      <c r="A22" s="8" t="s">
        <v>39</v>
      </c>
      <c r="B22" s="9">
        <v>40000</v>
      </c>
      <c r="C22" s="10">
        <v>44718</v>
      </c>
      <c r="D22" s="8" t="s">
        <v>78</v>
      </c>
      <c r="E22" s="9">
        <f t="shared" si="0"/>
        <v>40000</v>
      </c>
      <c r="F22" s="8"/>
      <c r="G22" s="8"/>
      <c r="H22" s="8"/>
      <c r="I22" s="8"/>
      <c r="J22" s="8"/>
    </row>
    <row r="23" spans="1:10" s="11" customFormat="1" ht="77.25" customHeight="1" x14ac:dyDescent="0.25">
      <c r="A23" s="8" t="s">
        <v>44</v>
      </c>
      <c r="B23" s="9">
        <v>60000</v>
      </c>
      <c r="C23" s="10">
        <v>44718</v>
      </c>
      <c r="D23" s="8" t="s">
        <v>53</v>
      </c>
      <c r="E23" s="9">
        <f t="shared" si="0"/>
        <v>60000</v>
      </c>
      <c r="F23" s="8"/>
      <c r="G23" s="8"/>
      <c r="H23" s="8"/>
      <c r="I23" s="8"/>
      <c r="J23" s="8"/>
    </row>
    <row r="24" spans="1:10" s="11" customFormat="1" ht="77.25" customHeight="1" x14ac:dyDescent="0.25">
      <c r="A24" s="8" t="s">
        <v>44</v>
      </c>
      <c r="B24" s="9">
        <v>72000</v>
      </c>
      <c r="C24" s="10">
        <v>44718</v>
      </c>
      <c r="D24" s="8" t="s">
        <v>55</v>
      </c>
      <c r="E24" s="9">
        <f t="shared" si="0"/>
        <v>72000</v>
      </c>
      <c r="F24" s="9"/>
      <c r="G24" s="8"/>
      <c r="H24" s="8"/>
      <c r="I24" s="8"/>
      <c r="J24" s="8"/>
    </row>
    <row r="25" spans="1:10" s="11" customFormat="1" ht="77.25" customHeight="1" x14ac:dyDescent="0.25">
      <c r="A25" s="8" t="s">
        <v>44</v>
      </c>
      <c r="B25" s="9">
        <v>3915</v>
      </c>
      <c r="C25" s="10">
        <v>44721</v>
      </c>
      <c r="D25" s="8" t="s">
        <v>52</v>
      </c>
      <c r="E25" s="9"/>
      <c r="F25" s="9">
        <f>B25</f>
        <v>3915</v>
      </c>
      <c r="G25" s="8"/>
      <c r="H25" s="8"/>
      <c r="I25" s="8"/>
      <c r="J25" s="9"/>
    </row>
    <row r="26" spans="1:10" s="11" customFormat="1" ht="77.25" customHeight="1" x14ac:dyDescent="0.25">
      <c r="A26" s="8" t="s">
        <v>44</v>
      </c>
      <c r="B26" s="9">
        <v>11000</v>
      </c>
      <c r="C26" s="10">
        <v>44721</v>
      </c>
      <c r="D26" s="8" t="s">
        <v>54</v>
      </c>
      <c r="E26" s="9"/>
      <c r="F26" s="9">
        <f>B26</f>
        <v>11000</v>
      </c>
      <c r="G26" s="8"/>
      <c r="H26" s="8"/>
      <c r="I26" s="8"/>
      <c r="J26" s="8"/>
    </row>
    <row r="27" spans="1:10" s="11" customFormat="1" ht="77.25" customHeight="1" x14ac:dyDescent="0.25">
      <c r="A27" s="8" t="s">
        <v>60</v>
      </c>
      <c r="B27" s="9">
        <v>30000</v>
      </c>
      <c r="C27" s="10">
        <v>44721</v>
      </c>
      <c r="D27" s="8" t="s">
        <v>77</v>
      </c>
      <c r="E27" s="9">
        <f t="shared" ref="E27:E35" si="1">B27</f>
        <v>30000</v>
      </c>
      <c r="F27" s="8"/>
      <c r="G27" s="8"/>
      <c r="H27" s="8"/>
      <c r="I27" s="8"/>
      <c r="J27" s="8"/>
    </row>
    <row r="28" spans="1:10" s="11" customFormat="1" ht="77.25" customHeight="1" x14ac:dyDescent="0.25">
      <c r="A28" s="8" t="s">
        <v>61</v>
      </c>
      <c r="B28" s="9">
        <v>30000</v>
      </c>
      <c r="C28" s="10">
        <v>44721</v>
      </c>
      <c r="D28" s="8" t="s">
        <v>77</v>
      </c>
      <c r="E28" s="9">
        <f t="shared" si="1"/>
        <v>30000</v>
      </c>
      <c r="F28" s="8"/>
      <c r="G28" s="8"/>
      <c r="H28" s="8"/>
      <c r="I28" s="8"/>
      <c r="J28" s="8"/>
    </row>
    <row r="29" spans="1:10" s="11" customFormat="1" ht="77.25" customHeight="1" x14ac:dyDescent="0.25">
      <c r="A29" s="8" t="s">
        <v>62</v>
      </c>
      <c r="B29" s="9">
        <v>30000</v>
      </c>
      <c r="C29" s="10">
        <v>44721</v>
      </c>
      <c r="D29" s="8" t="s">
        <v>77</v>
      </c>
      <c r="E29" s="9">
        <f t="shared" si="1"/>
        <v>30000</v>
      </c>
      <c r="F29" s="8"/>
      <c r="G29" s="8"/>
      <c r="H29" s="8"/>
      <c r="I29" s="8"/>
      <c r="J29" s="8"/>
    </row>
    <row r="30" spans="1:10" s="11" customFormat="1" ht="77.25" customHeight="1" x14ac:dyDescent="0.25">
      <c r="A30" s="8" t="s">
        <v>63</v>
      </c>
      <c r="B30" s="9">
        <v>30000</v>
      </c>
      <c r="C30" s="10">
        <v>44721</v>
      </c>
      <c r="D30" s="8" t="s">
        <v>77</v>
      </c>
      <c r="E30" s="9">
        <f t="shared" si="1"/>
        <v>30000</v>
      </c>
      <c r="F30" s="8"/>
      <c r="G30" s="8"/>
      <c r="H30" s="8"/>
      <c r="I30" s="8"/>
      <c r="J30" s="8"/>
    </row>
    <row r="31" spans="1:10" s="11" customFormat="1" ht="77.25" customHeight="1" x14ac:dyDescent="0.25">
      <c r="A31" s="8" t="s">
        <v>64</v>
      </c>
      <c r="B31" s="9">
        <v>30000</v>
      </c>
      <c r="C31" s="10">
        <v>44721</v>
      </c>
      <c r="D31" s="8" t="s">
        <v>77</v>
      </c>
      <c r="E31" s="9">
        <f t="shared" si="1"/>
        <v>30000</v>
      </c>
      <c r="F31" s="8"/>
      <c r="G31" s="8"/>
      <c r="H31" s="8"/>
      <c r="I31" s="8"/>
      <c r="J31" s="8"/>
    </row>
    <row r="32" spans="1:10" s="11" customFormat="1" ht="77.25" customHeight="1" x14ac:dyDescent="0.25">
      <c r="A32" s="8" t="s">
        <v>65</v>
      </c>
      <c r="B32" s="9">
        <v>30000</v>
      </c>
      <c r="C32" s="10">
        <v>44721</v>
      </c>
      <c r="D32" s="8" t="s">
        <v>77</v>
      </c>
      <c r="E32" s="9">
        <f t="shared" si="1"/>
        <v>30000</v>
      </c>
      <c r="F32" s="8"/>
      <c r="G32" s="8"/>
      <c r="H32" s="8"/>
      <c r="I32" s="8"/>
      <c r="J32" s="8"/>
    </row>
    <row r="33" spans="1:10" s="11" customFormat="1" ht="77.25" customHeight="1" x14ac:dyDescent="0.25">
      <c r="A33" s="8" t="s">
        <v>66</v>
      </c>
      <c r="B33" s="9">
        <v>30000</v>
      </c>
      <c r="C33" s="10">
        <v>44721</v>
      </c>
      <c r="D33" s="8" t="s">
        <v>77</v>
      </c>
      <c r="E33" s="9">
        <f t="shared" si="1"/>
        <v>30000</v>
      </c>
      <c r="F33" s="8"/>
      <c r="G33" s="8"/>
      <c r="H33" s="8"/>
      <c r="I33" s="8"/>
      <c r="J33" s="8"/>
    </row>
    <row r="34" spans="1:10" s="11" customFormat="1" ht="77.25" customHeight="1" x14ac:dyDescent="0.25">
      <c r="A34" s="8" t="s">
        <v>67</v>
      </c>
      <c r="B34" s="9">
        <v>30000</v>
      </c>
      <c r="C34" s="10">
        <v>44721</v>
      </c>
      <c r="D34" s="8" t="s">
        <v>77</v>
      </c>
      <c r="E34" s="9">
        <f t="shared" si="1"/>
        <v>30000</v>
      </c>
      <c r="F34" s="8"/>
      <c r="G34" s="8"/>
      <c r="H34" s="8"/>
      <c r="I34" s="8"/>
      <c r="J34" s="8"/>
    </row>
    <row r="35" spans="1:10" s="11" customFormat="1" ht="77.25" customHeight="1" x14ac:dyDescent="0.25">
      <c r="A35" s="8" t="s">
        <v>68</v>
      </c>
      <c r="B35" s="9">
        <v>30000</v>
      </c>
      <c r="C35" s="10">
        <v>44721</v>
      </c>
      <c r="D35" s="8" t="s">
        <v>77</v>
      </c>
      <c r="E35" s="9">
        <f t="shared" si="1"/>
        <v>30000</v>
      </c>
      <c r="F35" s="8"/>
      <c r="G35" s="8"/>
      <c r="H35" s="8"/>
      <c r="I35" s="8"/>
      <c r="J35" s="8"/>
    </row>
    <row r="36" spans="1:10" s="11" customFormat="1" ht="21" hidden="1" customHeight="1" x14ac:dyDescent="0.25">
      <c r="A36" s="8"/>
      <c r="B36" s="9"/>
      <c r="C36" s="10"/>
      <c r="D36" s="8"/>
      <c r="E36" s="9"/>
      <c r="F36" s="8"/>
      <c r="G36" s="8"/>
      <c r="H36" s="8"/>
      <c r="I36" s="8"/>
      <c r="J36" s="8"/>
    </row>
    <row r="37" spans="1:10" s="11" customFormat="1" ht="21" hidden="1" customHeight="1" x14ac:dyDescent="0.25">
      <c r="A37" s="8"/>
      <c r="B37" s="9"/>
      <c r="C37" s="10"/>
      <c r="D37" s="8"/>
      <c r="E37" s="9"/>
      <c r="F37" s="8"/>
      <c r="G37" s="8"/>
      <c r="H37" s="8"/>
      <c r="I37" s="8"/>
      <c r="J37" s="8"/>
    </row>
    <row r="38" spans="1:10" s="11" customFormat="1" ht="21" hidden="1" customHeight="1" x14ac:dyDescent="0.25">
      <c r="A38" s="8"/>
      <c r="B38" s="9"/>
      <c r="C38" s="10"/>
      <c r="D38" s="8"/>
      <c r="E38" s="9"/>
      <c r="F38" s="8"/>
      <c r="G38" s="8"/>
      <c r="H38" s="8"/>
      <c r="I38" s="8"/>
      <c r="J38" s="8"/>
    </row>
    <row r="39" spans="1:10" s="11" customFormat="1" ht="21" hidden="1" customHeight="1" x14ac:dyDescent="0.25">
      <c r="A39" s="8"/>
      <c r="B39" s="9"/>
      <c r="C39" s="10"/>
      <c r="D39" s="8"/>
      <c r="E39" s="9"/>
      <c r="F39" s="8"/>
      <c r="G39" s="8"/>
      <c r="H39" s="8"/>
      <c r="I39" s="8"/>
      <c r="J39" s="8"/>
    </row>
    <row r="40" spans="1:10" s="11" customFormat="1" ht="21" hidden="1" customHeight="1" x14ac:dyDescent="0.25">
      <c r="A40" s="8"/>
      <c r="B40" s="9"/>
      <c r="C40" s="10"/>
      <c r="D40" s="8"/>
      <c r="E40" s="9"/>
      <c r="F40" s="8"/>
      <c r="G40" s="8"/>
      <c r="H40" s="8"/>
      <c r="I40" s="8"/>
      <c r="J40" s="8"/>
    </row>
    <row r="41" spans="1:10" s="11" customFormat="1" ht="21" hidden="1" customHeight="1" x14ac:dyDescent="0.25">
      <c r="A41" s="8"/>
      <c r="B41" s="9"/>
      <c r="C41" s="10"/>
      <c r="D41" s="8"/>
      <c r="E41" s="9"/>
      <c r="F41" s="8"/>
      <c r="G41" s="8"/>
      <c r="H41" s="8"/>
      <c r="I41" s="8"/>
      <c r="J41" s="8"/>
    </row>
    <row r="42" spans="1:10" s="11" customFormat="1" ht="21" hidden="1" customHeight="1" x14ac:dyDescent="0.25">
      <c r="A42" s="8"/>
      <c r="B42" s="9"/>
      <c r="C42" s="10"/>
      <c r="D42" s="8"/>
      <c r="E42" s="9"/>
      <c r="F42" s="8"/>
      <c r="G42" s="8"/>
      <c r="H42" s="8"/>
      <c r="I42" s="8"/>
      <c r="J42" s="8"/>
    </row>
    <row r="43" spans="1:10" s="11" customFormat="1" ht="21" hidden="1" customHeight="1" x14ac:dyDescent="0.25">
      <c r="A43" s="8"/>
      <c r="B43" s="9"/>
      <c r="C43" s="10"/>
      <c r="D43" s="8"/>
      <c r="E43" s="9"/>
      <c r="F43" s="8"/>
      <c r="G43" s="8"/>
      <c r="H43" s="8"/>
      <c r="I43" s="8"/>
      <c r="J43" s="8"/>
    </row>
    <row r="44" spans="1:10" s="11" customFormat="1" ht="21" hidden="1" customHeight="1" x14ac:dyDescent="0.25">
      <c r="A44" s="8"/>
      <c r="B44" s="9"/>
      <c r="C44" s="10"/>
      <c r="D44" s="8"/>
      <c r="E44" s="9"/>
      <c r="F44" s="8"/>
      <c r="G44" s="8"/>
      <c r="H44" s="8"/>
      <c r="I44" s="8"/>
      <c r="J44" s="8"/>
    </row>
    <row r="45" spans="1:10" s="11" customFormat="1" ht="21" hidden="1" customHeight="1" x14ac:dyDescent="0.25">
      <c r="A45" s="8"/>
      <c r="B45" s="9"/>
      <c r="C45" s="10"/>
      <c r="D45" s="8"/>
      <c r="E45" s="9"/>
      <c r="F45" s="8"/>
      <c r="G45" s="8"/>
      <c r="H45" s="8"/>
      <c r="I45" s="8"/>
      <c r="J45" s="8"/>
    </row>
    <row r="46" spans="1:10" s="11" customFormat="1" ht="21" hidden="1" customHeight="1" x14ac:dyDescent="0.25">
      <c r="A46" s="8"/>
      <c r="B46" s="9"/>
      <c r="C46" s="10"/>
      <c r="D46" s="8"/>
      <c r="E46" s="9"/>
      <c r="F46" s="8"/>
      <c r="G46" s="8"/>
      <c r="H46" s="8"/>
      <c r="I46" s="8"/>
      <c r="J46" s="8"/>
    </row>
    <row r="47" spans="1:10" s="11" customFormat="1" ht="21" hidden="1" customHeight="1" x14ac:dyDescent="0.25">
      <c r="A47" s="8"/>
      <c r="B47" s="9"/>
      <c r="C47" s="10"/>
      <c r="D47" s="8"/>
      <c r="E47" s="9"/>
      <c r="F47" s="8"/>
      <c r="G47" s="8"/>
      <c r="H47" s="8"/>
      <c r="I47" s="8"/>
      <c r="J47" s="8"/>
    </row>
    <row r="48" spans="1:10" s="11" customFormat="1" ht="21" hidden="1" customHeight="1" x14ac:dyDescent="0.25">
      <c r="A48" s="8"/>
      <c r="B48" s="9"/>
      <c r="C48" s="10"/>
      <c r="D48" s="8"/>
      <c r="E48" s="9"/>
      <c r="F48" s="8"/>
      <c r="G48" s="8"/>
      <c r="H48" s="8"/>
      <c r="I48" s="8"/>
      <c r="J48" s="8"/>
    </row>
    <row r="49" spans="1:10" s="11" customFormat="1" ht="21" hidden="1" customHeight="1" x14ac:dyDescent="0.25">
      <c r="A49" s="8"/>
      <c r="B49" s="9"/>
      <c r="C49" s="10"/>
      <c r="D49" s="8"/>
      <c r="E49" s="9"/>
      <c r="F49" s="8"/>
      <c r="G49" s="8"/>
      <c r="H49" s="8"/>
      <c r="I49" s="8"/>
      <c r="J49" s="8"/>
    </row>
    <row r="50" spans="1:10" s="11" customFormat="1" ht="21" hidden="1" customHeight="1" x14ac:dyDescent="0.25">
      <c r="A50" s="8"/>
      <c r="B50" s="9"/>
      <c r="C50" s="10"/>
      <c r="D50" s="8"/>
      <c r="E50" s="9"/>
      <c r="F50" s="8"/>
      <c r="G50" s="8"/>
      <c r="H50" s="8"/>
      <c r="I50" s="8"/>
      <c r="J50" s="8"/>
    </row>
    <row r="51" spans="1:10" s="11" customFormat="1" ht="21" hidden="1" customHeight="1" x14ac:dyDescent="0.25">
      <c r="A51" s="8"/>
      <c r="B51" s="9"/>
      <c r="C51" s="10"/>
      <c r="D51" s="8"/>
      <c r="E51" s="9"/>
      <c r="F51" s="8"/>
      <c r="G51" s="8"/>
      <c r="H51" s="8"/>
      <c r="I51" s="8"/>
      <c r="J51" s="8"/>
    </row>
    <row r="52" spans="1:10" s="11" customFormat="1" ht="21" hidden="1" customHeight="1" x14ac:dyDescent="0.25">
      <c r="A52" s="8"/>
      <c r="B52" s="9"/>
      <c r="C52" s="10"/>
      <c r="D52" s="8"/>
      <c r="E52" s="9"/>
      <c r="F52" s="8"/>
      <c r="G52" s="8"/>
      <c r="H52" s="8"/>
      <c r="I52" s="8"/>
      <c r="J52" s="8"/>
    </row>
    <row r="53" spans="1:10" s="11" customFormat="1" ht="21" hidden="1" customHeight="1" x14ac:dyDescent="0.25">
      <c r="A53" s="8"/>
      <c r="B53" s="9"/>
      <c r="C53" s="10"/>
      <c r="D53" s="8"/>
      <c r="E53" s="9"/>
      <c r="F53" s="8"/>
      <c r="G53" s="8"/>
      <c r="H53" s="8"/>
      <c r="I53" s="8"/>
      <c r="J53" s="8"/>
    </row>
    <row r="54" spans="1:10" s="11" customFormat="1" ht="21" hidden="1" customHeight="1" x14ac:dyDescent="0.25">
      <c r="A54" s="8"/>
      <c r="B54" s="9"/>
      <c r="C54" s="10"/>
      <c r="D54" s="8"/>
      <c r="E54" s="9"/>
      <c r="F54" s="8"/>
      <c r="G54" s="8"/>
      <c r="H54" s="8"/>
      <c r="I54" s="8"/>
      <c r="J54" s="8"/>
    </row>
    <row r="55" spans="1:10" s="11" customFormat="1" ht="21" hidden="1" customHeight="1" x14ac:dyDescent="0.25">
      <c r="A55" s="8"/>
      <c r="B55" s="9"/>
      <c r="C55" s="10"/>
      <c r="D55" s="8"/>
      <c r="E55" s="9"/>
      <c r="F55" s="8"/>
      <c r="G55" s="8"/>
      <c r="H55" s="8"/>
      <c r="I55" s="8"/>
      <c r="J55" s="8"/>
    </row>
    <row r="56" spans="1:10" s="11" customFormat="1" ht="21" hidden="1" customHeight="1" x14ac:dyDescent="0.25">
      <c r="A56" s="8"/>
      <c r="B56" s="9"/>
      <c r="C56" s="10"/>
      <c r="D56" s="8"/>
      <c r="E56" s="9"/>
      <c r="F56" s="8"/>
      <c r="G56" s="8"/>
      <c r="H56" s="8"/>
      <c r="I56" s="8"/>
      <c r="J56" s="8"/>
    </row>
    <row r="57" spans="1:10" s="11" customFormat="1" ht="21" hidden="1" customHeight="1" x14ac:dyDescent="0.25">
      <c r="A57" s="8"/>
      <c r="B57" s="9"/>
      <c r="C57" s="10"/>
      <c r="D57" s="8"/>
      <c r="E57" s="9"/>
      <c r="F57" s="8"/>
      <c r="G57" s="8"/>
      <c r="H57" s="8"/>
      <c r="I57" s="8"/>
      <c r="J57" s="8"/>
    </row>
    <row r="58" spans="1:10" s="11" customFormat="1" ht="21" hidden="1" customHeight="1" x14ac:dyDescent="0.25">
      <c r="A58" s="8"/>
      <c r="B58" s="9"/>
      <c r="C58" s="10"/>
      <c r="D58" s="8"/>
      <c r="E58" s="9"/>
      <c r="F58" s="8"/>
      <c r="G58" s="8"/>
      <c r="H58" s="8"/>
      <c r="I58" s="8"/>
      <c r="J58" s="8"/>
    </row>
    <row r="59" spans="1:10" s="11" customFormat="1" ht="21" hidden="1" customHeight="1" x14ac:dyDescent="0.25">
      <c r="A59" s="8"/>
      <c r="B59" s="9"/>
      <c r="C59" s="10"/>
      <c r="D59" s="8"/>
      <c r="E59" s="9"/>
      <c r="F59" s="8"/>
      <c r="G59" s="8"/>
      <c r="H59" s="8"/>
      <c r="I59" s="8"/>
      <c r="J59" s="8"/>
    </row>
    <row r="60" spans="1:10" s="11" customFormat="1" ht="21" hidden="1" customHeight="1" x14ac:dyDescent="0.25">
      <c r="A60" s="8"/>
      <c r="B60" s="9"/>
      <c r="C60" s="10"/>
      <c r="D60" s="8"/>
      <c r="E60" s="9"/>
      <c r="F60" s="8"/>
      <c r="G60" s="8"/>
      <c r="H60" s="8"/>
      <c r="I60" s="8"/>
      <c r="J60" s="8"/>
    </row>
    <row r="61" spans="1:10" s="11" customFormat="1" ht="21" customHeight="1" x14ac:dyDescent="0.25">
      <c r="A61" s="8"/>
      <c r="B61" s="9"/>
      <c r="C61" s="10"/>
      <c r="D61" s="8"/>
      <c r="E61" s="9"/>
      <c r="F61" s="8"/>
      <c r="G61" s="8"/>
      <c r="H61" s="8"/>
      <c r="I61" s="8"/>
      <c r="J61" s="8"/>
    </row>
    <row r="62" spans="1:10" s="12" customFormat="1" x14ac:dyDescent="0.25">
      <c r="A62" s="13" t="s">
        <v>12</v>
      </c>
      <c r="B62" s="14">
        <f>SUM(B9:B61)</f>
        <v>786631.76</v>
      </c>
      <c r="C62" s="15"/>
      <c r="D62" s="16"/>
      <c r="E62" s="14">
        <f t="shared" ref="E62:J62" si="2">SUM(E9:E61)</f>
        <v>717950</v>
      </c>
      <c r="F62" s="14">
        <f t="shared" si="2"/>
        <v>48681.760000000002</v>
      </c>
      <c r="G62" s="14">
        <f t="shared" si="2"/>
        <v>0</v>
      </c>
      <c r="H62" s="14">
        <f t="shared" si="2"/>
        <v>0</v>
      </c>
      <c r="I62" s="14">
        <f t="shared" si="2"/>
        <v>0</v>
      </c>
      <c r="J62" s="14">
        <f t="shared" si="2"/>
        <v>20000</v>
      </c>
    </row>
    <row r="63" spans="1:10" ht="13.7" customHeight="1" x14ac:dyDescent="0.25"/>
    <row r="64" spans="1:10" ht="24" customHeight="1" x14ac:dyDescent="0.25">
      <c r="A64" s="42" t="s">
        <v>16</v>
      </c>
      <c r="B64" s="42"/>
      <c r="C64" s="42"/>
      <c r="D64" s="42"/>
      <c r="E64" s="42"/>
      <c r="F64" s="42"/>
      <c r="G64" s="42"/>
      <c r="H64" s="42"/>
      <c r="I64" s="42"/>
      <c r="J64" s="42"/>
    </row>
    <row r="66" spans="1:10" x14ac:dyDescent="0.25">
      <c r="A66" s="43" t="s">
        <v>20</v>
      </c>
      <c r="B66" s="43"/>
      <c r="F66" s="43" t="s">
        <v>22</v>
      </c>
      <c r="G66" s="43"/>
      <c r="H66" s="43"/>
      <c r="I66" s="43"/>
      <c r="J66" s="43"/>
    </row>
    <row r="67" spans="1:10" x14ac:dyDescent="0.25">
      <c r="A67" s="44" t="s">
        <v>18</v>
      </c>
      <c r="B67" s="44"/>
      <c r="F67" s="44" t="s">
        <v>15</v>
      </c>
      <c r="G67" s="44"/>
      <c r="H67" s="44"/>
      <c r="I67" s="44"/>
      <c r="J67" s="44"/>
    </row>
  </sheetData>
  <sheetProtection algorithmName="SHA-512" hashValue="IoQlU4bZpHvjMG2H6qzz48FPsdt6yyVnXhAsk2boeugjTZ5KpodFxWC3hCqooa99D+EnjQgZbe4AtC0hRsBQAA==" saltValue="jYAV6Jt2/XRGPb4wxoTmGg==" spinCount="100000" sheet="1" objects="1" scenarios="1"/>
  <sortState ref="A10:J35">
    <sortCondition ref="C10:C35"/>
  </sortState>
  <mergeCells count="15">
    <mergeCell ref="A64:J64"/>
    <mergeCell ref="A66:B66"/>
    <mergeCell ref="F66:J66"/>
    <mergeCell ref="A67:B67"/>
    <mergeCell ref="F67:J67"/>
    <mergeCell ref="A1:B1"/>
    <mergeCell ref="A3:J3"/>
    <mergeCell ref="C5:J5"/>
    <mergeCell ref="A6:A8"/>
    <mergeCell ref="B6:B8"/>
    <mergeCell ref="C6:C8"/>
    <mergeCell ref="D6:D8"/>
    <mergeCell ref="E6:J6"/>
    <mergeCell ref="E7:G7"/>
    <mergeCell ref="H7:J7"/>
  </mergeCells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zoomScaleNormal="100" zoomScaleSheetLayoutView="100" workbookViewId="0">
      <selection activeCell="B10" sqref="B10"/>
    </sheetView>
  </sheetViews>
  <sheetFormatPr defaultRowHeight="15" x14ac:dyDescent="0.25"/>
  <cols>
    <col min="1" max="1" width="27.140625" customWidth="1"/>
    <col min="2" max="2" width="18.140625" style="5" customWidth="1"/>
    <col min="3" max="3" width="17.85546875" style="7" customWidth="1"/>
    <col min="4" max="4" width="46.140625" customWidth="1"/>
    <col min="5" max="5" width="15.42578125" customWidth="1"/>
    <col min="6" max="6" width="11.5703125" customWidth="1"/>
    <col min="7" max="7" width="10.85546875" hidden="1" customWidth="1"/>
    <col min="8" max="8" width="11.42578125" hidden="1" customWidth="1"/>
    <col min="9" max="9" width="12.140625" hidden="1" customWidth="1"/>
    <col min="10" max="10" width="16.85546875" customWidth="1"/>
  </cols>
  <sheetData>
    <row r="1" spans="1:11" x14ac:dyDescent="0.25">
      <c r="A1" s="45" t="s">
        <v>0</v>
      </c>
      <c r="B1" s="46"/>
      <c r="C1" s="21"/>
      <c r="D1" s="22"/>
      <c r="E1" s="22"/>
      <c r="F1" s="22"/>
      <c r="G1" s="22"/>
      <c r="H1" s="22"/>
      <c r="I1" s="22"/>
      <c r="J1" s="22"/>
      <c r="K1" s="22"/>
    </row>
    <row r="2" spans="1:11" x14ac:dyDescent="0.25">
      <c r="A2" s="23"/>
      <c r="B2" s="24"/>
      <c r="C2" s="21"/>
      <c r="D2" s="22"/>
      <c r="E2" s="22"/>
      <c r="F2" s="22"/>
      <c r="G2" s="22"/>
      <c r="H2" s="22"/>
      <c r="I2" s="22"/>
      <c r="J2" s="22"/>
      <c r="K2" s="22"/>
    </row>
    <row r="3" spans="1:11" ht="31.7" customHeight="1" x14ac:dyDescent="0.25">
      <c r="A3" s="33" t="s">
        <v>49</v>
      </c>
      <c r="B3" s="34"/>
      <c r="C3" s="34"/>
      <c r="D3" s="34"/>
      <c r="E3" s="34"/>
      <c r="F3" s="34"/>
      <c r="G3" s="34"/>
      <c r="H3" s="34"/>
      <c r="I3" s="34"/>
      <c r="J3" s="35"/>
      <c r="K3" s="22"/>
    </row>
    <row r="4" spans="1:11" ht="31.7" customHeight="1" x14ac:dyDescent="0.25">
      <c r="A4" s="27"/>
      <c r="B4" s="28"/>
      <c r="C4" s="29"/>
      <c r="D4" s="30"/>
      <c r="E4" s="30"/>
      <c r="F4" s="30"/>
      <c r="G4" s="30"/>
      <c r="H4" s="30"/>
      <c r="I4" s="30"/>
      <c r="J4" s="31"/>
      <c r="K4" s="22"/>
    </row>
    <row r="5" spans="1:11" x14ac:dyDescent="0.25">
      <c r="A5" s="25" t="s">
        <v>17</v>
      </c>
      <c r="B5" s="26" t="s">
        <v>23</v>
      </c>
      <c r="C5" s="47"/>
      <c r="D5" s="47"/>
      <c r="E5" s="47"/>
      <c r="F5" s="47"/>
      <c r="G5" s="47"/>
      <c r="H5" s="47"/>
      <c r="I5" s="47"/>
      <c r="J5" s="47"/>
      <c r="K5" s="22"/>
    </row>
    <row r="6" spans="1:11" s="12" customFormat="1" x14ac:dyDescent="0.25">
      <c r="A6" s="38" t="s">
        <v>1</v>
      </c>
      <c r="B6" s="40" t="s">
        <v>2</v>
      </c>
      <c r="C6" s="41" t="s">
        <v>3</v>
      </c>
      <c r="D6" s="39" t="s">
        <v>4</v>
      </c>
      <c r="E6" s="39" t="s">
        <v>5</v>
      </c>
      <c r="F6" s="39"/>
      <c r="G6" s="39"/>
      <c r="H6" s="39"/>
      <c r="I6" s="39"/>
      <c r="J6" s="39"/>
    </row>
    <row r="7" spans="1:11" s="12" customFormat="1" x14ac:dyDescent="0.25">
      <c r="A7" s="39"/>
      <c r="B7" s="40"/>
      <c r="C7" s="41"/>
      <c r="D7" s="39"/>
      <c r="E7" s="39" t="s">
        <v>6</v>
      </c>
      <c r="F7" s="39"/>
      <c r="G7" s="39"/>
      <c r="H7" s="39" t="s">
        <v>7</v>
      </c>
      <c r="I7" s="39"/>
      <c r="J7" s="39"/>
    </row>
    <row r="8" spans="1:11" s="12" customFormat="1" x14ac:dyDescent="0.25">
      <c r="A8" s="39"/>
      <c r="B8" s="40"/>
      <c r="C8" s="41"/>
      <c r="D8" s="39"/>
      <c r="E8" s="17" t="s">
        <v>13</v>
      </c>
      <c r="F8" s="18" t="s">
        <v>8</v>
      </c>
      <c r="G8" s="18" t="s">
        <v>14</v>
      </c>
      <c r="H8" s="18" t="s">
        <v>9</v>
      </c>
      <c r="I8" s="18" t="s">
        <v>10</v>
      </c>
      <c r="J8" s="18" t="s">
        <v>11</v>
      </c>
    </row>
    <row r="9" spans="1:11" s="11" customFormat="1" ht="54.75" customHeight="1" x14ac:dyDescent="0.25">
      <c r="A9" s="8" t="s">
        <v>19</v>
      </c>
      <c r="B9" s="9">
        <v>20000</v>
      </c>
      <c r="C9" s="10">
        <v>38818</v>
      </c>
      <c r="D9" s="8" t="s">
        <v>21</v>
      </c>
      <c r="E9" s="8"/>
      <c r="F9" s="8"/>
      <c r="G9" s="8"/>
      <c r="H9" s="8"/>
      <c r="I9" s="8"/>
      <c r="J9" s="9">
        <f>B9</f>
        <v>20000</v>
      </c>
    </row>
    <row r="10" spans="1:11" s="11" customFormat="1" ht="65.25" customHeight="1" x14ac:dyDescent="0.25">
      <c r="A10" s="8" t="s">
        <v>40</v>
      </c>
      <c r="B10" s="9">
        <v>30000</v>
      </c>
      <c r="C10" s="10">
        <v>44601</v>
      </c>
      <c r="D10" s="8" t="s">
        <v>41</v>
      </c>
      <c r="E10" s="9">
        <f>B10</f>
        <v>30000</v>
      </c>
      <c r="F10" s="8"/>
      <c r="G10" s="8"/>
      <c r="H10" s="8"/>
      <c r="I10" s="8"/>
      <c r="J10" s="9"/>
    </row>
    <row r="11" spans="1:11" s="11" customFormat="1" ht="65.25" customHeight="1" x14ac:dyDescent="0.25">
      <c r="A11" s="8" t="s">
        <v>20</v>
      </c>
      <c r="B11" s="9">
        <v>20000</v>
      </c>
      <c r="C11" s="10">
        <v>44620</v>
      </c>
      <c r="D11" s="8" t="s">
        <v>33</v>
      </c>
      <c r="E11" s="9">
        <f t="shared" ref="E11:E28" si="0">B11</f>
        <v>20000</v>
      </c>
      <c r="F11" s="8"/>
      <c r="G11" s="8"/>
      <c r="H11" s="8"/>
      <c r="I11" s="8"/>
      <c r="J11" s="9"/>
    </row>
    <row r="12" spans="1:11" s="11" customFormat="1" ht="65.25" customHeight="1" x14ac:dyDescent="0.25">
      <c r="A12" s="8" t="s">
        <v>34</v>
      </c>
      <c r="B12" s="9">
        <v>20000</v>
      </c>
      <c r="C12" s="10">
        <v>44620</v>
      </c>
      <c r="D12" s="8" t="s">
        <v>33</v>
      </c>
      <c r="E12" s="9">
        <f t="shared" si="0"/>
        <v>20000</v>
      </c>
      <c r="F12" s="8"/>
      <c r="G12" s="8"/>
      <c r="H12" s="8"/>
      <c r="I12" s="8"/>
      <c r="J12" s="9"/>
    </row>
    <row r="13" spans="1:11" s="11" customFormat="1" ht="65.25" customHeight="1" x14ac:dyDescent="0.25">
      <c r="A13" s="8" t="s">
        <v>35</v>
      </c>
      <c r="B13" s="9">
        <v>20000</v>
      </c>
      <c r="C13" s="10">
        <v>44620</v>
      </c>
      <c r="D13" s="8" t="s">
        <v>33</v>
      </c>
      <c r="E13" s="9">
        <f t="shared" si="0"/>
        <v>20000</v>
      </c>
      <c r="F13" s="8"/>
      <c r="G13" s="8"/>
      <c r="H13" s="8"/>
      <c r="I13" s="8"/>
      <c r="J13" s="9"/>
    </row>
    <row r="14" spans="1:11" s="11" customFormat="1" ht="54.75" customHeight="1" x14ac:dyDescent="0.25">
      <c r="A14" s="8" t="s">
        <v>37</v>
      </c>
      <c r="B14" s="9">
        <v>25000</v>
      </c>
      <c r="C14" s="10">
        <v>44628</v>
      </c>
      <c r="D14" s="8" t="s">
        <v>38</v>
      </c>
      <c r="E14" s="9">
        <f t="shared" si="0"/>
        <v>25000</v>
      </c>
      <c r="F14" s="8"/>
      <c r="G14" s="8"/>
      <c r="H14" s="8"/>
      <c r="I14" s="8"/>
      <c r="J14" s="9"/>
    </row>
    <row r="15" spans="1:11" s="11" customFormat="1" ht="54.75" customHeight="1" x14ac:dyDescent="0.25">
      <c r="A15" s="8" t="s">
        <v>39</v>
      </c>
      <c r="B15" s="9">
        <v>25000</v>
      </c>
      <c r="C15" s="10">
        <v>44628</v>
      </c>
      <c r="D15" s="8" t="s">
        <v>38</v>
      </c>
      <c r="E15" s="9">
        <f t="shared" si="0"/>
        <v>25000</v>
      </c>
      <c r="F15" s="8"/>
      <c r="G15" s="8"/>
      <c r="H15" s="8"/>
      <c r="I15" s="8"/>
      <c r="J15" s="9"/>
    </row>
    <row r="16" spans="1:11" s="11" customFormat="1" ht="54.75" customHeight="1" x14ac:dyDescent="0.25">
      <c r="A16" s="8" t="s">
        <v>36</v>
      </c>
      <c r="B16" s="9">
        <v>20000</v>
      </c>
      <c r="C16" s="10">
        <v>44629</v>
      </c>
      <c r="D16" s="8" t="s">
        <v>33</v>
      </c>
      <c r="E16" s="9">
        <f t="shared" si="0"/>
        <v>20000</v>
      </c>
      <c r="F16" s="8"/>
      <c r="G16" s="8"/>
      <c r="H16" s="8"/>
      <c r="I16" s="8"/>
      <c r="J16" s="9"/>
    </row>
    <row r="17" spans="1:10" s="11" customFormat="1" ht="54.75" customHeight="1" x14ac:dyDescent="0.25">
      <c r="A17" s="8" t="s">
        <v>25</v>
      </c>
      <c r="B17" s="9">
        <v>15000</v>
      </c>
      <c r="C17" s="10">
        <v>44638</v>
      </c>
      <c r="D17" s="8" t="s">
        <v>26</v>
      </c>
      <c r="E17" s="9">
        <f t="shared" si="0"/>
        <v>15000</v>
      </c>
      <c r="F17" s="8"/>
      <c r="G17" s="8"/>
      <c r="H17" s="8"/>
      <c r="I17" s="8"/>
      <c r="J17" s="9"/>
    </row>
    <row r="18" spans="1:10" s="11" customFormat="1" ht="68.25" customHeight="1" x14ac:dyDescent="0.25">
      <c r="A18" s="8" t="s">
        <v>27</v>
      </c>
      <c r="B18" s="9">
        <v>15000</v>
      </c>
      <c r="C18" s="10">
        <v>44638</v>
      </c>
      <c r="D18" s="8" t="s">
        <v>26</v>
      </c>
      <c r="E18" s="9">
        <f t="shared" si="0"/>
        <v>15000</v>
      </c>
      <c r="F18" s="8"/>
      <c r="G18" s="8"/>
      <c r="H18" s="8"/>
      <c r="I18" s="8"/>
      <c r="J18" s="9"/>
    </row>
    <row r="19" spans="1:10" s="11" customFormat="1" ht="68.25" customHeight="1" x14ac:dyDescent="0.25">
      <c r="A19" s="8" t="s">
        <v>28</v>
      </c>
      <c r="B19" s="9">
        <v>15000</v>
      </c>
      <c r="C19" s="10">
        <v>44638</v>
      </c>
      <c r="D19" s="8" t="s">
        <v>26</v>
      </c>
      <c r="E19" s="9">
        <f t="shared" si="0"/>
        <v>15000</v>
      </c>
      <c r="F19" s="8"/>
      <c r="G19" s="8"/>
      <c r="H19" s="8"/>
      <c r="I19" s="8"/>
      <c r="J19" s="9"/>
    </row>
    <row r="20" spans="1:10" s="11" customFormat="1" ht="68.25" customHeight="1" x14ac:dyDescent="0.25">
      <c r="A20" s="8" t="s">
        <v>29</v>
      </c>
      <c r="B20" s="9">
        <v>15000</v>
      </c>
      <c r="C20" s="10">
        <v>44638</v>
      </c>
      <c r="D20" s="8" t="s">
        <v>26</v>
      </c>
      <c r="E20" s="9">
        <f t="shared" si="0"/>
        <v>15000</v>
      </c>
      <c r="F20" s="8"/>
      <c r="G20" s="8"/>
      <c r="H20" s="8"/>
      <c r="I20" s="8"/>
      <c r="J20" s="9"/>
    </row>
    <row r="21" spans="1:10" s="11" customFormat="1" ht="68.25" customHeight="1" x14ac:dyDescent="0.25">
      <c r="A21" s="8" t="s">
        <v>30</v>
      </c>
      <c r="B21" s="9">
        <v>15000</v>
      </c>
      <c r="C21" s="10">
        <v>44638</v>
      </c>
      <c r="D21" s="8" t="s">
        <v>26</v>
      </c>
      <c r="E21" s="9">
        <f t="shared" si="0"/>
        <v>15000</v>
      </c>
      <c r="F21" s="8"/>
      <c r="G21" s="8"/>
      <c r="H21" s="8"/>
      <c r="I21" s="8"/>
      <c r="J21" s="9"/>
    </row>
    <row r="22" spans="1:10" s="11" customFormat="1" ht="68.25" customHeight="1" x14ac:dyDescent="0.25">
      <c r="A22" s="8" t="s">
        <v>31</v>
      </c>
      <c r="B22" s="9">
        <v>15000</v>
      </c>
      <c r="C22" s="10">
        <v>44638</v>
      </c>
      <c r="D22" s="8" t="s">
        <v>26</v>
      </c>
      <c r="E22" s="9">
        <f t="shared" si="0"/>
        <v>15000</v>
      </c>
      <c r="F22" s="8"/>
      <c r="G22" s="8"/>
      <c r="H22" s="8"/>
      <c r="I22" s="8"/>
      <c r="J22" s="9"/>
    </row>
    <row r="23" spans="1:10" s="11" customFormat="1" ht="73.5" customHeight="1" x14ac:dyDescent="0.25">
      <c r="A23" s="8" t="s">
        <v>32</v>
      </c>
      <c r="B23" s="9">
        <v>15000</v>
      </c>
      <c r="C23" s="10">
        <v>44641</v>
      </c>
      <c r="D23" s="8" t="s">
        <v>26</v>
      </c>
      <c r="E23" s="9">
        <f t="shared" si="0"/>
        <v>15000</v>
      </c>
      <c r="F23" s="8"/>
      <c r="G23" s="8"/>
      <c r="H23" s="8"/>
      <c r="I23" s="8"/>
      <c r="J23" s="9"/>
    </row>
    <row r="24" spans="1:10" s="11" customFormat="1" ht="74.25" customHeight="1" x14ac:dyDescent="0.25">
      <c r="A24" s="8" t="s">
        <v>42</v>
      </c>
      <c r="B24" s="9">
        <v>35000</v>
      </c>
      <c r="C24" s="10">
        <v>44649</v>
      </c>
      <c r="D24" s="8" t="s">
        <v>50</v>
      </c>
      <c r="E24" s="9">
        <f t="shared" si="0"/>
        <v>35000</v>
      </c>
      <c r="F24" s="8"/>
      <c r="G24" s="8"/>
      <c r="H24" s="8"/>
      <c r="I24" s="8"/>
      <c r="J24" s="9"/>
    </row>
    <row r="25" spans="1:10" s="11" customFormat="1" ht="74.25" customHeight="1" x14ac:dyDescent="0.25">
      <c r="A25" s="8" t="s">
        <v>43</v>
      </c>
      <c r="B25" s="9">
        <v>35000</v>
      </c>
      <c r="C25" s="10">
        <v>44649</v>
      </c>
      <c r="D25" s="8" t="s">
        <v>50</v>
      </c>
      <c r="E25" s="9">
        <f t="shared" si="0"/>
        <v>35000</v>
      </c>
      <c r="F25" s="8"/>
      <c r="G25" s="8"/>
      <c r="H25" s="8"/>
      <c r="I25" s="8"/>
      <c r="J25" s="9"/>
    </row>
    <row r="26" spans="1:10" s="11" customFormat="1" ht="72" customHeight="1" x14ac:dyDescent="0.25">
      <c r="A26" s="8" t="s">
        <v>44</v>
      </c>
      <c r="B26" s="9">
        <v>67200</v>
      </c>
      <c r="C26" s="10">
        <v>44631</v>
      </c>
      <c r="D26" s="8" t="s">
        <v>45</v>
      </c>
      <c r="E26" s="9">
        <f t="shared" si="0"/>
        <v>67200</v>
      </c>
      <c r="F26" s="8"/>
      <c r="G26" s="8"/>
      <c r="H26" s="8"/>
      <c r="I26" s="8"/>
      <c r="J26" s="9"/>
    </row>
    <row r="27" spans="1:10" s="11" customFormat="1" ht="54.75" customHeight="1" x14ac:dyDescent="0.25">
      <c r="A27" s="8" t="s">
        <v>24</v>
      </c>
      <c r="B27" s="9">
        <v>100000</v>
      </c>
      <c r="C27" s="10">
        <v>44645</v>
      </c>
      <c r="D27" s="8" t="s">
        <v>46</v>
      </c>
      <c r="E27" s="9">
        <f t="shared" si="0"/>
        <v>100000</v>
      </c>
      <c r="F27" s="8"/>
      <c r="G27" s="8"/>
      <c r="H27" s="8"/>
      <c r="I27" s="8"/>
      <c r="J27" s="9"/>
    </row>
    <row r="28" spans="1:10" s="11" customFormat="1" ht="54.75" customHeight="1" x14ac:dyDescent="0.25">
      <c r="A28" s="8" t="s">
        <v>44</v>
      </c>
      <c r="B28" s="9">
        <v>313000</v>
      </c>
      <c r="C28" s="10">
        <v>44638</v>
      </c>
      <c r="D28" s="8" t="s">
        <v>47</v>
      </c>
      <c r="E28" s="9">
        <f t="shared" si="0"/>
        <v>313000</v>
      </c>
      <c r="F28" s="8"/>
      <c r="G28" s="8"/>
      <c r="H28" s="8"/>
      <c r="I28" s="8"/>
      <c r="J28" s="9"/>
    </row>
    <row r="29" spans="1:10" s="11" customFormat="1" ht="54.75" hidden="1" customHeight="1" x14ac:dyDescent="0.25">
      <c r="A29" s="8"/>
      <c r="B29" s="9"/>
      <c r="C29" s="10"/>
      <c r="D29" s="8"/>
      <c r="E29" s="8"/>
      <c r="F29" s="8"/>
      <c r="G29" s="8"/>
      <c r="H29" s="8"/>
      <c r="I29" s="8"/>
      <c r="J29" s="9"/>
    </row>
    <row r="30" spans="1:10" s="11" customFormat="1" ht="54.75" hidden="1" customHeight="1" x14ac:dyDescent="0.25">
      <c r="A30" s="8"/>
      <c r="B30" s="9"/>
      <c r="C30" s="10"/>
      <c r="D30" s="8"/>
      <c r="E30" s="8"/>
      <c r="F30" s="8"/>
      <c r="G30" s="8"/>
      <c r="H30" s="8"/>
      <c r="I30" s="8"/>
      <c r="J30" s="9"/>
    </row>
    <row r="31" spans="1:10" s="11" customFormat="1" ht="54.75" hidden="1" customHeight="1" x14ac:dyDescent="0.25">
      <c r="A31" s="8"/>
      <c r="B31" s="9"/>
      <c r="C31" s="10"/>
      <c r="D31" s="8"/>
      <c r="E31" s="8"/>
      <c r="F31" s="8"/>
      <c r="G31" s="8"/>
      <c r="H31" s="8"/>
      <c r="I31" s="8"/>
      <c r="J31" s="9"/>
    </row>
    <row r="32" spans="1:10" s="11" customFormat="1" ht="54.75" hidden="1" customHeight="1" x14ac:dyDescent="0.25">
      <c r="A32" s="8"/>
      <c r="B32" s="9"/>
      <c r="C32" s="10"/>
      <c r="D32" s="8"/>
      <c r="E32" s="8"/>
      <c r="F32" s="8"/>
      <c r="G32" s="8"/>
      <c r="H32" s="8"/>
      <c r="I32" s="8"/>
      <c r="J32" s="9"/>
    </row>
    <row r="33" spans="1:10" s="11" customFormat="1" ht="54.75" hidden="1" customHeight="1" x14ac:dyDescent="0.25">
      <c r="A33" s="8"/>
      <c r="B33" s="9"/>
      <c r="C33" s="10"/>
      <c r="D33" s="8"/>
      <c r="E33" s="8"/>
      <c r="F33" s="8"/>
      <c r="G33" s="8"/>
      <c r="H33" s="8"/>
      <c r="I33" s="8"/>
      <c r="J33" s="9"/>
    </row>
    <row r="34" spans="1:10" s="11" customFormat="1" ht="54.75" hidden="1" customHeight="1" x14ac:dyDescent="0.25">
      <c r="A34" s="8"/>
      <c r="B34" s="9"/>
      <c r="C34" s="10"/>
      <c r="D34" s="8"/>
      <c r="E34" s="8"/>
      <c r="F34" s="8"/>
      <c r="G34" s="8"/>
      <c r="H34" s="8"/>
      <c r="I34" s="8"/>
      <c r="J34" s="9"/>
    </row>
    <row r="35" spans="1:10" s="11" customFormat="1" ht="54.75" hidden="1" customHeight="1" x14ac:dyDescent="0.25">
      <c r="A35" s="8"/>
      <c r="B35" s="9"/>
      <c r="C35" s="10"/>
      <c r="D35" s="8"/>
      <c r="E35" s="8"/>
      <c r="F35" s="8"/>
      <c r="G35" s="8"/>
      <c r="H35" s="8"/>
      <c r="I35" s="8"/>
      <c r="J35" s="9"/>
    </row>
    <row r="36" spans="1:10" s="11" customFormat="1" ht="54.75" hidden="1" customHeight="1" x14ac:dyDescent="0.25">
      <c r="A36" s="8"/>
      <c r="B36" s="9"/>
      <c r="C36" s="10"/>
      <c r="D36" s="8"/>
      <c r="E36" s="8"/>
      <c r="F36" s="8"/>
      <c r="G36" s="8"/>
      <c r="H36" s="8"/>
      <c r="I36" s="8"/>
      <c r="J36" s="9"/>
    </row>
    <row r="37" spans="1:10" s="11" customFormat="1" ht="54.75" hidden="1" customHeight="1" x14ac:dyDescent="0.25">
      <c r="A37" s="8"/>
      <c r="B37" s="9"/>
      <c r="C37" s="10"/>
      <c r="D37" s="8"/>
      <c r="E37" s="8"/>
      <c r="F37" s="8"/>
      <c r="G37" s="8"/>
      <c r="H37" s="8"/>
      <c r="I37" s="8"/>
      <c r="J37" s="9"/>
    </row>
    <row r="38" spans="1:10" s="11" customFormat="1" ht="54.75" hidden="1" customHeight="1" x14ac:dyDescent="0.25">
      <c r="A38" s="8"/>
      <c r="B38" s="9"/>
      <c r="C38" s="10"/>
      <c r="D38" s="8"/>
      <c r="E38" s="8"/>
      <c r="F38" s="8"/>
      <c r="G38" s="8"/>
      <c r="H38" s="8"/>
      <c r="I38" s="8"/>
      <c r="J38" s="9"/>
    </row>
    <row r="39" spans="1:10" s="11" customFormat="1" ht="54.75" hidden="1" customHeight="1" x14ac:dyDescent="0.25">
      <c r="A39" s="8"/>
      <c r="B39" s="9"/>
      <c r="C39" s="10"/>
      <c r="D39" s="8"/>
      <c r="E39" s="8"/>
      <c r="F39" s="8"/>
      <c r="G39" s="8"/>
      <c r="H39" s="8"/>
      <c r="I39" s="8"/>
      <c r="J39" s="9"/>
    </row>
    <row r="40" spans="1:10" s="11" customFormat="1" ht="54.75" hidden="1" customHeight="1" x14ac:dyDescent="0.25">
      <c r="A40" s="8"/>
      <c r="B40" s="9"/>
      <c r="C40" s="10"/>
      <c r="D40" s="8"/>
      <c r="E40" s="8"/>
      <c r="F40" s="8"/>
      <c r="G40" s="8"/>
      <c r="H40" s="8"/>
      <c r="I40" s="8"/>
      <c r="J40" s="9"/>
    </row>
    <row r="41" spans="1:10" s="11" customFormat="1" ht="54.75" hidden="1" customHeight="1" x14ac:dyDescent="0.25">
      <c r="A41" s="8"/>
      <c r="B41" s="9"/>
      <c r="C41" s="10"/>
      <c r="D41" s="8"/>
      <c r="E41" s="8"/>
      <c r="F41" s="8"/>
      <c r="G41" s="8"/>
      <c r="H41" s="8"/>
      <c r="I41" s="8"/>
      <c r="J41" s="9"/>
    </row>
    <row r="42" spans="1:10" s="11" customFormat="1" ht="77.25" hidden="1" customHeight="1" x14ac:dyDescent="0.25">
      <c r="A42" s="8"/>
      <c r="B42" s="9"/>
      <c r="C42" s="10"/>
      <c r="D42" s="8"/>
      <c r="E42" s="9"/>
      <c r="F42" s="8"/>
      <c r="G42" s="8"/>
      <c r="H42" s="8"/>
      <c r="I42" s="8"/>
      <c r="J42" s="8"/>
    </row>
    <row r="43" spans="1:10" s="11" customFormat="1" ht="77.25" hidden="1" customHeight="1" x14ac:dyDescent="0.25">
      <c r="A43" s="8"/>
      <c r="B43" s="9"/>
      <c r="C43" s="10"/>
      <c r="D43" s="8"/>
      <c r="E43" s="9"/>
      <c r="F43" s="8"/>
      <c r="G43" s="8"/>
      <c r="H43" s="8"/>
      <c r="I43" s="8"/>
      <c r="J43" s="8"/>
    </row>
    <row r="44" spans="1:10" s="11" customFormat="1" ht="60.75" hidden="1" customHeight="1" x14ac:dyDescent="0.25">
      <c r="A44" s="8"/>
      <c r="B44" s="9"/>
      <c r="C44" s="10"/>
      <c r="D44" s="8"/>
      <c r="E44" s="8"/>
      <c r="F44" s="9"/>
      <c r="G44" s="8"/>
      <c r="H44" s="8"/>
      <c r="I44" s="8"/>
      <c r="J44" s="8"/>
    </row>
    <row r="45" spans="1:10" s="11" customFormat="1" ht="60.75" hidden="1" customHeight="1" x14ac:dyDescent="0.25">
      <c r="A45" s="8"/>
      <c r="B45" s="9"/>
      <c r="C45" s="10"/>
      <c r="D45" s="8"/>
      <c r="E45" s="9"/>
      <c r="F45" s="8"/>
      <c r="G45" s="8"/>
      <c r="H45" s="8"/>
      <c r="I45" s="8"/>
      <c r="J45" s="8"/>
    </row>
    <row r="46" spans="1:10" s="11" customFormat="1" ht="77.25" hidden="1" customHeight="1" x14ac:dyDescent="0.25">
      <c r="A46" s="8"/>
      <c r="B46" s="9"/>
      <c r="C46" s="10"/>
      <c r="D46" s="8"/>
      <c r="E46" s="9"/>
      <c r="F46" s="8"/>
      <c r="G46" s="8"/>
      <c r="H46" s="8"/>
      <c r="I46" s="8"/>
      <c r="J46" s="8"/>
    </row>
    <row r="47" spans="1:10" s="11" customFormat="1" ht="77.25" hidden="1" customHeight="1" x14ac:dyDescent="0.25">
      <c r="A47" s="8"/>
      <c r="B47" s="9"/>
      <c r="C47" s="10"/>
      <c r="D47" s="8"/>
      <c r="E47" s="9"/>
      <c r="F47" s="8"/>
      <c r="G47" s="8"/>
      <c r="H47" s="8"/>
      <c r="I47" s="8"/>
      <c r="J47" s="8"/>
    </row>
    <row r="48" spans="1:10" s="11" customFormat="1" ht="43.5" hidden="1" customHeight="1" x14ac:dyDescent="0.25">
      <c r="A48" s="8"/>
      <c r="B48" s="9"/>
      <c r="C48" s="10"/>
      <c r="D48" s="8"/>
      <c r="E48" s="9"/>
      <c r="F48" s="8"/>
      <c r="G48" s="8"/>
      <c r="H48" s="8"/>
      <c r="I48" s="8"/>
      <c r="J48" s="8"/>
    </row>
    <row r="49" spans="1:10" s="12" customFormat="1" x14ac:dyDescent="0.25">
      <c r="A49" s="13" t="s">
        <v>12</v>
      </c>
      <c r="B49" s="14">
        <f>SUM(B9:B48)</f>
        <v>835200</v>
      </c>
      <c r="C49" s="15"/>
      <c r="D49" s="16"/>
      <c r="E49" s="14">
        <f t="shared" ref="E49:J49" si="1">SUM(E9:E48)</f>
        <v>815200</v>
      </c>
      <c r="F49" s="14">
        <f t="shared" si="1"/>
        <v>0</v>
      </c>
      <c r="G49" s="14">
        <f t="shared" si="1"/>
        <v>0</v>
      </c>
      <c r="H49" s="14">
        <f t="shared" si="1"/>
        <v>0</v>
      </c>
      <c r="I49" s="14">
        <f t="shared" si="1"/>
        <v>0</v>
      </c>
      <c r="J49" s="14">
        <f t="shared" si="1"/>
        <v>20000</v>
      </c>
    </row>
    <row r="50" spans="1:10" ht="13.7" customHeight="1" x14ac:dyDescent="0.25"/>
    <row r="51" spans="1:10" ht="24" customHeight="1" x14ac:dyDescent="0.25">
      <c r="A51" s="42" t="s">
        <v>16</v>
      </c>
      <c r="B51" s="42"/>
      <c r="C51" s="42"/>
      <c r="D51" s="42"/>
      <c r="E51" s="42"/>
      <c r="F51" s="42"/>
      <c r="G51" s="42"/>
      <c r="H51" s="42"/>
      <c r="I51" s="42"/>
      <c r="J51" s="42"/>
    </row>
    <row r="53" spans="1:10" x14ac:dyDescent="0.25">
      <c r="A53" s="43" t="s">
        <v>20</v>
      </c>
      <c r="B53" s="43"/>
      <c r="F53" s="43" t="s">
        <v>22</v>
      </c>
      <c r="G53" s="43"/>
      <c r="H53" s="43"/>
      <c r="I53" s="43"/>
      <c r="J53" s="43"/>
    </row>
    <row r="54" spans="1:10" x14ac:dyDescent="0.25">
      <c r="A54" s="44" t="s">
        <v>18</v>
      </c>
      <c r="B54" s="44"/>
      <c r="F54" s="44" t="s">
        <v>15</v>
      </c>
      <c r="G54" s="44"/>
      <c r="H54" s="44"/>
      <c r="I54" s="44"/>
      <c r="J54" s="44"/>
    </row>
  </sheetData>
  <mergeCells count="15">
    <mergeCell ref="A51:J51"/>
    <mergeCell ref="A54:B54"/>
    <mergeCell ref="A1:B1"/>
    <mergeCell ref="A3:J3"/>
    <mergeCell ref="C5:J5"/>
    <mergeCell ref="A6:A8"/>
    <mergeCell ref="B6:B8"/>
    <mergeCell ref="C6:C8"/>
    <mergeCell ref="D6:D8"/>
    <mergeCell ref="E6:J6"/>
    <mergeCell ref="E7:G7"/>
    <mergeCell ref="H7:J7"/>
    <mergeCell ref="A53:B53"/>
    <mergeCell ref="F53:J53"/>
    <mergeCell ref="F54:J54"/>
  </mergeCells>
  <pageMargins left="0.70866141732283472" right="0.70866141732283472" top="0.74803149606299213" bottom="0.74803149606299213" header="0.31496062992125984" footer="0.31496062992125984"/>
  <pageSetup paperSize="5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Form 12 - 2nd Qtr 2022</vt:lpstr>
      <vt:lpstr>Form 12 - 1st Qtr 2022</vt:lpstr>
      <vt:lpstr>'Form 12 - 1st Qtr 2022'!Print_Area</vt:lpstr>
      <vt:lpstr>'Form 12 - 2nd Qtr 2022'!Print_Area</vt:lpstr>
      <vt:lpstr>'Form 12 - 1st Qtr 2022'!Print_Titles</vt:lpstr>
      <vt:lpstr>'Form 12 - 2nd Qtr 2022'!Print_Titles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DILG-ISTMS</dc:creator>
  <cp:lastModifiedBy>User</cp:lastModifiedBy>
  <cp:lastPrinted>2022-07-15T08:12:02Z</cp:lastPrinted>
  <dcterms:created xsi:type="dcterms:W3CDTF">2018-01-17T05:45:47Z</dcterms:created>
  <dcterms:modified xsi:type="dcterms:W3CDTF">2022-08-03T02:46:05Z</dcterms:modified>
</cp:coreProperties>
</file>