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E:\Portal\2023\1ST QUARTER 2023\"/>
    </mc:Choice>
  </mc:AlternateContent>
  <xr:revisionPtr revIDLastSave="0" documentId="13_ncr:1_{CA6A2020-F3D1-47E1-A5D4-3C20620593FB}" xr6:coauthVersionLast="47" xr6:coauthVersionMax="47" xr10:uidLastSave="{00000000-0000-0000-0000-000000000000}"/>
  <bookViews>
    <workbookView xWindow="-120" yWindow="-120" windowWidth="20730" windowHeight="11160" tabRatio="587" xr2:uid="{00000000-000D-0000-FFFF-FFFF00000000}"/>
  </bookViews>
  <sheets>
    <sheet name="Form 12 - 1st Qtr 2023" sheetId="1" r:id="rId1"/>
  </sheets>
  <definedNames>
    <definedName name="_xlnm.Print_Titles" localSheetId="0">'Form 12 - 1st Qtr 2023'!$3:$10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4" i="1" l="1"/>
  <c r="H44" i="1"/>
  <c r="G44" i="1"/>
  <c r="B44" i="1"/>
  <c r="F44" i="1"/>
  <c r="J11" i="1"/>
  <c r="J44" i="1" s="1"/>
  <c r="E44" i="1"/>
</calcChain>
</file>

<file path=xl/sharedStrings.xml><?xml version="1.0" encoding="utf-8"?>
<sst xmlns="http://schemas.openxmlformats.org/spreadsheetml/2006/main" count="93" uniqueCount="72">
  <si>
    <t>FDP Form 12 - Unliquidated Cash Advances</t>
  </si>
  <si>
    <t>Name of Debtor
(in alphabetical order)</t>
  </si>
  <si>
    <t>Amount Balance</t>
  </si>
  <si>
    <t>Date Granted</t>
  </si>
  <si>
    <t>Purpose</t>
  </si>
  <si>
    <t>Amount Due</t>
  </si>
  <si>
    <t>Current</t>
  </si>
  <si>
    <t>Past Due</t>
  </si>
  <si>
    <t>31-90 days</t>
  </si>
  <si>
    <t>Over 1 year</t>
  </si>
  <si>
    <t>Over 2 years</t>
  </si>
  <si>
    <t>3 years and above</t>
  </si>
  <si>
    <t>Total</t>
  </si>
  <si>
    <t>Less than 30 days</t>
  </si>
  <si>
    <t>91-365 days</t>
  </si>
  <si>
    <t>Local Chief Executive</t>
  </si>
  <si>
    <t xml:space="preserve">We hereby certify that we have reviewed the contents and hereby attest to the veracity and correctness of the data or information contained in this document.
</t>
  </si>
  <si>
    <t>Local Accountant</t>
  </si>
  <si>
    <t>Ronald Matias Mangosong III</t>
  </si>
  <si>
    <t>MARJORIE V. TINTE</t>
  </si>
  <si>
    <t>Purchase of 1 unit N70 Cellphone</t>
  </si>
  <si>
    <t>ENGR. CARLOS F. LOPEZ, JR.</t>
  </si>
  <si>
    <t>ASINGAN</t>
  </si>
  <si>
    <t>IMELDA T. SISON</t>
  </si>
  <si>
    <t>MAYANNE L. PASTOR</t>
  </si>
  <si>
    <t>MELABEL S. LAYOS</t>
  </si>
  <si>
    <t>ANGELICA MAE E. TAN</t>
  </si>
  <si>
    <t>MARIETA D. PINLAC</t>
  </si>
  <si>
    <t>MICHAEL C. SOLIVEN</t>
  </si>
  <si>
    <t>ARJAY M. GARCIA</t>
  </si>
  <si>
    <t>HON. MEL F. LOPEZ</t>
  </si>
  <si>
    <t>HON. MELCHOR J. CARDINEZ, SR.</t>
  </si>
  <si>
    <t>SHARON M. BUGARIN</t>
  </si>
  <si>
    <t>RIZALINA C. AYING</t>
  </si>
  <si>
    <t>To cash advance payment for the expenses and per diem to the 2023 Gender and Development Forum on March 28,2023 at CSCRO1, San Fernando City, La Union</t>
  </si>
  <si>
    <t>To cash advance payment of transpo allowance of Asingan representative to Limgas na Pangasinan 2023,Manager and per diems of Tourism Office for the activities on March 11-12,18-19 &amp; 25-26,2023</t>
  </si>
  <si>
    <t>NITA L. ROMERO</t>
  </si>
  <si>
    <t>To cash advance payment of registration and other incidental expenses on the 30th Regional Conference-Workshop and General Assembly on March 29-31,2023a at Baguio City</t>
  </si>
  <si>
    <t>To CA for the reg.fee, Transpo expenses, per diems &amp; accomodation Expenses to be incured in attending PhALGA,Inc 15th Northern Luzon Geographical Conference on April 12-14, 2023 at Ilocos Sur</t>
  </si>
  <si>
    <t>LEIZL B. PABLO</t>
  </si>
  <si>
    <t>To cash advance for the registration fee and other incidental expenses incurred during the PCL National Convention on March 9-11, 2023 at the World Trade Center, Pasay City</t>
  </si>
  <si>
    <t>HON. VIRGILIO I. AMISTAD</t>
  </si>
  <si>
    <t>HON. JULIO P. DAYAG</t>
  </si>
  <si>
    <t>HON. JOSELITO V. VIRAY</t>
  </si>
  <si>
    <t>HON. FIEL XYMOND R. CARDINEZ</t>
  </si>
  <si>
    <t>HON. MARIVIC S. ROBENIOL</t>
  </si>
  <si>
    <t>HON. ATHENA IRA G. CHUA</t>
  </si>
  <si>
    <t>MERLITA M. SERQUIÑA</t>
  </si>
  <si>
    <t>To CA for the payment of reg. fee,accom,transpo&amp;other incidental exp. to be us in attending the 24th annual Gen. Assembly of the Phil. League of Gov't &amp;Private Midwife at Cebu City on April 25-28,2023</t>
  </si>
  <si>
    <t>ZENAIDA G. GAMEZ</t>
  </si>
  <si>
    <t>HON. HEIDEE L. GANIGAN-CHUA</t>
  </si>
  <si>
    <t>To cash advance payment for the capabililty building and training program on Sustaining Tourism Dev't through culture, heritage and Creativity on March 22-24,2023 at Cebu City</t>
  </si>
  <si>
    <t>MICHELLE D. DESAMITO</t>
  </si>
  <si>
    <t>To cash advance payment for travelling expenses,per diems,reg. free &amp;accom. For 3day training activity of the league of sanitation inspectors of the Phil. to be held on April 19-21,2023 at Iloilo City</t>
  </si>
  <si>
    <t>JANETTE E. PITA</t>
  </si>
  <si>
    <t>To CA payment for reg.fee,transpo,per diems&amp;other exp's to be incurred in attending GAD Training on VAWC,Spl Protection of CACA, Exploi&amp;Dicri Act&amp;Managing Crisis&amp;Networking in Batanes on Apr. 17-21,23</t>
  </si>
  <si>
    <t>ROSALIE A. JOVER</t>
  </si>
  <si>
    <t>RUBIE JEAN R. PICO</t>
  </si>
  <si>
    <t>TERESA O. MAMALIO</t>
  </si>
  <si>
    <t>To CA payment for reg. fee,transpo, per diems &amp; other incidental expenses to be incurred in attending the Training on Proper Handling of Trafficking in person to be held on March 20-24,2023 at Batanes</t>
  </si>
  <si>
    <t>RONNIE S. TOMAS. M.D.</t>
  </si>
  <si>
    <t>MARILOU O. TORIO</t>
  </si>
  <si>
    <t>MYRNA LUISA M. ALIPIO</t>
  </si>
  <si>
    <t>To cash advance payment of Financial Assistance Program</t>
  </si>
  <si>
    <t>REGION:</t>
  </si>
  <si>
    <t>CALENDAR YEAR:</t>
  </si>
  <si>
    <t>PROVINCE:</t>
  </si>
  <si>
    <t>QUARTER:</t>
  </si>
  <si>
    <t>CITY/MUNICIPALITY:</t>
  </si>
  <si>
    <t>I</t>
  </si>
  <si>
    <t>PANGASINAN</t>
  </si>
  <si>
    <t>UNLIQUIDATED CASH ADVANCES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</si>
</sst>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46">
    <xf numFmtId="0" fontId="0" fillId="0" borderId="0" xfId="0"/>
    <xf numFmtId="0" fontId="2" fillId="0" borderId="2" xfId="0" applyFont="1" applyBorder="1" applyAlignment="1">
      <alignment horizontal="center" vertical="center"/>
    </xf>
    <xf numFmtId="14" fontId="1" fillId="0" borderId="0" xfId="0" applyNumberFormat="1" applyFont="1" applyAlignment="1">
      <alignment horizontal="center"/>
    </xf>
    <xf numFmtId="0" fontId="1" fillId="0" borderId="0" xfId="0" applyFont="1"/>
    <xf numFmtId="0" fontId="1" fillId="0" borderId="1" xfId="0" applyFont="1" applyBorder="1"/>
    <xf numFmtId="4" fontId="1" fillId="0" borderId="0" xfId="0" applyNumberFormat="1" applyFont="1"/>
    <xf numFmtId="0" fontId="2" fillId="0" borderId="0" xfId="0" applyFont="1"/>
    <xf numFmtId="0" fontId="1" fillId="0" borderId="2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2" xfId="0" applyFont="1" applyBorder="1"/>
    <xf numFmtId="4" fontId="2" fillId="0" borderId="2" xfId="0" applyNumberFormat="1" applyFont="1" applyBorder="1"/>
    <xf numFmtId="14" fontId="2" fillId="0" borderId="2" xfId="0" applyNumberFormat="1" applyFont="1" applyBorder="1" applyAlignment="1">
      <alignment horizontal="center"/>
    </xf>
    <xf numFmtId="164" fontId="1" fillId="0" borderId="0" xfId="1" applyFont="1" applyBorder="1"/>
    <xf numFmtId="164" fontId="2" fillId="0" borderId="2" xfId="1" applyFont="1" applyBorder="1" applyAlignment="1">
      <alignment horizontal="center" vertical="center"/>
    </xf>
    <xf numFmtId="164" fontId="1" fillId="0" borderId="2" xfId="1" applyFont="1" applyFill="1" applyBorder="1" applyAlignment="1">
      <alignment vertical="center" wrapText="1"/>
    </xf>
    <xf numFmtId="164" fontId="1" fillId="0" borderId="2" xfId="1" applyFont="1" applyBorder="1" applyAlignment="1">
      <alignment vertical="center" wrapText="1"/>
    </xf>
    <xf numFmtId="164" fontId="2" fillId="0" borderId="2" xfId="1" applyFont="1" applyBorder="1"/>
    <xf numFmtId="164" fontId="1" fillId="0" borderId="0" xfId="1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Protection="1">
      <protection locked="0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 applyProtection="1">
      <alignment vertical="center"/>
      <protection locked="0"/>
    </xf>
    <xf numFmtId="0" fontId="1" fillId="0" borderId="0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0" fontId="5" fillId="0" borderId="0" xfId="0" applyFont="1" applyBorder="1"/>
    <xf numFmtId="0" fontId="0" fillId="0" borderId="0" xfId="0" applyBorder="1" applyAlignment="1">
      <alignment wrapText="1"/>
    </xf>
    <xf numFmtId="0" fontId="0" fillId="0" borderId="0" xfId="0" applyBorder="1" applyAlignment="1" applyProtection="1">
      <alignment wrapText="1"/>
      <protection locked="0"/>
    </xf>
    <xf numFmtId="0" fontId="5" fillId="0" borderId="0" xfId="0" applyFont="1" applyBorder="1" applyAlignment="1">
      <alignment wrapText="1"/>
    </xf>
    <xf numFmtId="0" fontId="5" fillId="0" borderId="3" xfId="0" applyFont="1" applyBorder="1" applyProtection="1">
      <protection locked="0"/>
    </xf>
    <xf numFmtId="0" fontId="0" fillId="0" borderId="3" xfId="0" applyBorder="1" applyAlignment="1" applyProtection="1">
      <alignment wrapText="1"/>
      <protection locked="0"/>
    </xf>
    <xf numFmtId="0" fontId="5" fillId="0" borderId="3" xfId="0" applyFont="1" applyBorder="1" applyAlignment="1" applyProtection="1">
      <alignment wrapText="1"/>
      <protection locked="0"/>
    </xf>
    <xf numFmtId="0" fontId="0" fillId="0" borderId="3" xfId="0" applyBorder="1" applyProtection="1"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1123950</xdr:colOff>
      <xdr:row>46</xdr:row>
      <xdr:rowOff>0</xdr:rowOff>
    </xdr:from>
    <xdr:to>
      <xdr:col>1</xdr:col>
      <xdr:colOff>149354</xdr:colOff>
      <xdr:row>47</xdr:row>
      <xdr:rowOff>39243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0" y="30013275"/>
          <a:ext cx="835154" cy="201168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476250</xdr:colOff>
      <xdr:row>44</xdr:row>
      <xdr:rowOff>9525</xdr:rowOff>
    </xdr:from>
    <xdr:to>
      <xdr:col>8</xdr:col>
      <xdr:colOff>572265</xdr:colOff>
      <xdr:row>51</xdr:row>
      <xdr:rowOff>72393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3100" y="29546550"/>
          <a:ext cx="1581915" cy="13487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"/>
  <sheetViews>
    <sheetView tabSelected="1" zoomScaleNormal="100" zoomScaleSheetLayoutView="100" workbookViewId="0">
      <selection activeCell="C5" sqref="C5"/>
    </sheetView>
  </sheetViews>
  <sheetFormatPr defaultRowHeight="12.75" x14ac:dyDescent="0.2"/>
  <cols>
    <col min="1" max="1" width="27.140625" style="3" customWidth="1"/>
    <col min="2" max="2" width="18.140625" style="5" customWidth="1"/>
    <col min="3" max="3" width="17.85546875" style="2" customWidth="1"/>
    <col min="4" max="4" width="46.140625" style="3" customWidth="1"/>
    <col min="5" max="5" width="15.42578125" style="19" customWidth="1"/>
    <col min="6" max="6" width="11.5703125" style="3" customWidth="1"/>
    <col min="7" max="7" width="10.85546875" style="3" customWidth="1"/>
    <col min="8" max="8" width="11.42578125" style="3" customWidth="1"/>
    <col min="9" max="9" width="12.140625" style="3" customWidth="1"/>
    <col min="10" max="10" width="16.85546875" style="3" customWidth="1"/>
    <col min="11" max="16384" width="9.140625" style="3"/>
  </cols>
  <sheetData>
    <row r="1" spans="1:11" x14ac:dyDescent="0.2">
      <c r="A1" s="22" t="s">
        <v>0</v>
      </c>
      <c r="B1" s="23"/>
      <c r="E1" s="14"/>
    </row>
    <row r="2" spans="1:11" x14ac:dyDescent="0.2">
      <c r="A2" s="4"/>
      <c r="E2" s="14"/>
    </row>
    <row r="3" spans="1:11" x14ac:dyDescent="0.2">
      <c r="A3" s="30" t="s">
        <v>71</v>
      </c>
      <c r="B3" s="31"/>
      <c r="C3" s="31"/>
      <c r="D3" s="31"/>
      <c r="E3" s="31"/>
      <c r="F3" s="31"/>
      <c r="G3" s="31"/>
      <c r="H3" s="31"/>
      <c r="I3" s="31"/>
      <c r="J3" s="31"/>
    </row>
    <row r="4" spans="1:11" customFormat="1" ht="15" x14ac:dyDescent="0.25">
      <c r="A4" s="32" t="s">
        <v>64</v>
      </c>
      <c r="B4" s="33" t="s">
        <v>69</v>
      </c>
      <c r="C4" s="34"/>
      <c r="D4" s="35"/>
      <c r="E4" s="32" t="s">
        <v>65</v>
      </c>
      <c r="F4" s="36">
        <v>2023</v>
      </c>
      <c r="G4" s="37"/>
      <c r="H4" s="37"/>
      <c r="I4" s="37"/>
      <c r="J4" s="37"/>
      <c r="K4" s="29"/>
    </row>
    <row r="5" spans="1:11" customFormat="1" ht="15" x14ac:dyDescent="0.25">
      <c r="A5" s="38" t="s">
        <v>66</v>
      </c>
      <c r="B5" s="39" t="s">
        <v>70</v>
      </c>
      <c r="C5" s="40"/>
      <c r="D5" s="35"/>
      <c r="E5" s="41" t="s">
        <v>67</v>
      </c>
      <c r="F5" s="40">
        <v>1</v>
      </c>
      <c r="G5" s="37"/>
      <c r="H5" s="37"/>
      <c r="I5" s="37"/>
      <c r="J5" s="37"/>
      <c r="K5" s="29"/>
    </row>
    <row r="6" spans="1:11" customFormat="1" ht="15" x14ac:dyDescent="0.25">
      <c r="A6" s="38" t="s">
        <v>68</v>
      </c>
      <c r="B6" s="39" t="s">
        <v>22</v>
      </c>
      <c r="C6" s="40"/>
      <c r="D6" s="41"/>
      <c r="E6" s="40"/>
      <c r="F6" s="37"/>
      <c r="G6" s="37"/>
      <c r="H6" s="37"/>
      <c r="I6" s="37"/>
      <c r="J6" s="37"/>
      <c r="K6" s="29"/>
    </row>
    <row r="7" spans="1:11" customFormat="1" ht="15" x14ac:dyDescent="0.25">
      <c r="A7" s="42"/>
      <c r="B7" s="43"/>
      <c r="C7" s="43"/>
      <c r="D7" s="44"/>
      <c r="E7" s="45"/>
      <c r="F7" s="45"/>
      <c r="G7" s="45"/>
      <c r="H7" s="45"/>
      <c r="I7" s="45"/>
      <c r="J7" s="45"/>
      <c r="K7" s="29"/>
    </row>
    <row r="8" spans="1:11" s="6" customFormat="1" x14ac:dyDescent="0.2">
      <c r="A8" s="24" t="s">
        <v>1</v>
      </c>
      <c r="B8" s="26" t="s">
        <v>2</v>
      </c>
      <c r="C8" s="27" t="s">
        <v>3</v>
      </c>
      <c r="D8" s="25" t="s">
        <v>4</v>
      </c>
      <c r="E8" s="25" t="s">
        <v>5</v>
      </c>
      <c r="F8" s="25"/>
      <c r="G8" s="25"/>
      <c r="H8" s="25"/>
      <c r="I8" s="25"/>
      <c r="J8" s="25"/>
    </row>
    <row r="9" spans="1:11" s="6" customFormat="1" x14ac:dyDescent="0.2">
      <c r="A9" s="25"/>
      <c r="B9" s="26"/>
      <c r="C9" s="27"/>
      <c r="D9" s="25"/>
      <c r="E9" s="25" t="s">
        <v>6</v>
      </c>
      <c r="F9" s="25"/>
      <c r="G9" s="25"/>
      <c r="H9" s="25" t="s">
        <v>7</v>
      </c>
      <c r="I9" s="25"/>
      <c r="J9" s="25"/>
    </row>
    <row r="10" spans="1:11" s="6" customFormat="1" x14ac:dyDescent="0.2">
      <c r="A10" s="25"/>
      <c r="B10" s="26"/>
      <c r="C10" s="27"/>
      <c r="D10" s="25"/>
      <c r="E10" s="15" t="s">
        <v>13</v>
      </c>
      <c r="F10" s="1" t="s">
        <v>8</v>
      </c>
      <c r="G10" s="1" t="s">
        <v>14</v>
      </c>
      <c r="H10" s="1" t="s">
        <v>9</v>
      </c>
      <c r="I10" s="1" t="s">
        <v>10</v>
      </c>
      <c r="J10" s="1" t="s">
        <v>11</v>
      </c>
    </row>
    <row r="11" spans="1:11" s="10" customFormat="1" ht="54.75" customHeight="1" x14ac:dyDescent="0.25">
      <c r="A11" s="7" t="s">
        <v>18</v>
      </c>
      <c r="B11" s="8">
        <v>20000</v>
      </c>
      <c r="C11" s="9">
        <v>38818</v>
      </c>
      <c r="D11" s="7" t="s">
        <v>20</v>
      </c>
      <c r="E11" s="16"/>
      <c r="F11" s="7"/>
      <c r="G11" s="7"/>
      <c r="H11" s="7"/>
      <c r="I11" s="7"/>
      <c r="J11" s="8">
        <f>B11</f>
        <v>20000</v>
      </c>
    </row>
    <row r="12" spans="1:11" s="10" customFormat="1" ht="65.25" customHeight="1" x14ac:dyDescent="0.25">
      <c r="A12" s="7" t="s">
        <v>26</v>
      </c>
      <c r="B12" s="8">
        <v>3100</v>
      </c>
      <c r="C12" s="9">
        <v>44999</v>
      </c>
      <c r="D12" s="7" t="s">
        <v>34</v>
      </c>
      <c r="E12" s="16">
        <v>3100</v>
      </c>
      <c r="F12" s="7"/>
      <c r="G12" s="7"/>
      <c r="H12" s="7"/>
      <c r="I12" s="7"/>
      <c r="J12" s="8"/>
    </row>
    <row r="13" spans="1:11" s="10" customFormat="1" ht="65.25" customHeight="1" x14ac:dyDescent="0.25">
      <c r="A13" s="7" t="s">
        <v>29</v>
      </c>
      <c r="B13" s="8">
        <v>3100</v>
      </c>
      <c r="C13" s="9">
        <v>44999</v>
      </c>
      <c r="D13" s="7" t="s">
        <v>34</v>
      </c>
      <c r="E13" s="16">
        <v>3100</v>
      </c>
      <c r="F13" s="7"/>
      <c r="G13" s="7"/>
      <c r="H13" s="7"/>
      <c r="I13" s="7"/>
      <c r="J13" s="8"/>
    </row>
    <row r="14" spans="1:11" s="10" customFormat="1" ht="65.25" customHeight="1" x14ac:dyDescent="0.25">
      <c r="A14" s="7" t="s">
        <v>28</v>
      </c>
      <c r="B14" s="8">
        <v>10000</v>
      </c>
      <c r="C14" s="9">
        <v>44994</v>
      </c>
      <c r="D14" s="7" t="s">
        <v>35</v>
      </c>
      <c r="E14" s="16">
        <v>10000</v>
      </c>
      <c r="F14" s="7"/>
      <c r="G14" s="7"/>
      <c r="H14" s="7"/>
      <c r="I14" s="7"/>
      <c r="J14" s="8"/>
    </row>
    <row r="15" spans="1:11" s="10" customFormat="1" ht="65.25" customHeight="1" x14ac:dyDescent="0.25">
      <c r="A15" s="7" t="s">
        <v>36</v>
      </c>
      <c r="B15" s="8">
        <v>10000</v>
      </c>
      <c r="C15" s="9">
        <v>45006</v>
      </c>
      <c r="D15" s="7" t="s">
        <v>37</v>
      </c>
      <c r="E15" s="16">
        <v>10000</v>
      </c>
      <c r="F15" s="7"/>
      <c r="G15" s="7"/>
      <c r="H15" s="7"/>
      <c r="I15" s="7"/>
      <c r="J15" s="8"/>
    </row>
    <row r="16" spans="1:11" s="10" customFormat="1" ht="54.75" customHeight="1" x14ac:dyDescent="0.25">
      <c r="A16" s="7" t="s">
        <v>27</v>
      </c>
      <c r="B16" s="8">
        <v>20000</v>
      </c>
      <c r="C16" s="9">
        <v>44965</v>
      </c>
      <c r="D16" s="7" t="s">
        <v>38</v>
      </c>
      <c r="E16" s="16">
        <v>20000</v>
      </c>
      <c r="F16" s="7"/>
      <c r="G16" s="7"/>
      <c r="H16" s="7"/>
      <c r="I16" s="7"/>
      <c r="J16" s="8"/>
    </row>
    <row r="17" spans="1:10" s="10" customFormat="1" ht="54.75" customHeight="1" x14ac:dyDescent="0.25">
      <c r="A17" s="7" t="s">
        <v>39</v>
      </c>
      <c r="B17" s="8">
        <v>20000</v>
      </c>
      <c r="C17" s="9">
        <v>44966</v>
      </c>
      <c r="D17" s="7" t="s">
        <v>38</v>
      </c>
      <c r="E17" s="16">
        <v>20000</v>
      </c>
      <c r="F17" s="7"/>
      <c r="G17" s="7"/>
      <c r="H17" s="7"/>
      <c r="I17" s="7"/>
      <c r="J17" s="8"/>
    </row>
    <row r="18" spans="1:10" s="10" customFormat="1" ht="54.75" customHeight="1" x14ac:dyDescent="0.25">
      <c r="A18" s="7" t="s">
        <v>31</v>
      </c>
      <c r="B18" s="8">
        <v>20000</v>
      </c>
      <c r="C18" s="9">
        <v>44992</v>
      </c>
      <c r="D18" s="7" t="s">
        <v>40</v>
      </c>
      <c r="E18" s="16">
        <v>20000</v>
      </c>
      <c r="F18" s="7"/>
      <c r="G18" s="7"/>
      <c r="H18" s="7"/>
      <c r="I18" s="7"/>
      <c r="J18" s="8"/>
    </row>
    <row r="19" spans="1:10" s="10" customFormat="1" ht="54.75" customHeight="1" x14ac:dyDescent="0.25">
      <c r="A19" s="7" t="s">
        <v>30</v>
      </c>
      <c r="B19" s="8">
        <v>20000</v>
      </c>
      <c r="C19" s="9">
        <v>44992</v>
      </c>
      <c r="D19" s="7" t="s">
        <v>40</v>
      </c>
      <c r="E19" s="16">
        <v>20000</v>
      </c>
      <c r="F19" s="7"/>
      <c r="G19" s="7"/>
      <c r="H19" s="7"/>
      <c r="I19" s="7"/>
      <c r="J19" s="8"/>
    </row>
    <row r="20" spans="1:10" s="10" customFormat="1" ht="68.25" customHeight="1" x14ac:dyDescent="0.25">
      <c r="A20" s="7" t="s">
        <v>41</v>
      </c>
      <c r="B20" s="8">
        <v>20000</v>
      </c>
      <c r="C20" s="9">
        <v>44992</v>
      </c>
      <c r="D20" s="7" t="s">
        <v>40</v>
      </c>
      <c r="E20" s="16">
        <v>20000</v>
      </c>
      <c r="F20" s="7"/>
      <c r="G20" s="7"/>
      <c r="H20" s="7"/>
      <c r="I20" s="7"/>
      <c r="J20" s="8"/>
    </row>
    <row r="21" spans="1:10" s="10" customFormat="1" ht="68.25" customHeight="1" x14ac:dyDescent="0.25">
      <c r="A21" s="7" t="s">
        <v>42</v>
      </c>
      <c r="B21" s="8">
        <v>20000</v>
      </c>
      <c r="C21" s="9">
        <v>44992</v>
      </c>
      <c r="D21" s="7" t="s">
        <v>40</v>
      </c>
      <c r="E21" s="16">
        <v>20000</v>
      </c>
      <c r="F21" s="7"/>
      <c r="G21" s="7"/>
      <c r="H21" s="7"/>
      <c r="I21" s="7"/>
      <c r="J21" s="8"/>
    </row>
    <row r="22" spans="1:10" s="10" customFormat="1" ht="68.25" customHeight="1" x14ac:dyDescent="0.25">
      <c r="A22" s="7" t="s">
        <v>43</v>
      </c>
      <c r="B22" s="8">
        <v>20000</v>
      </c>
      <c r="C22" s="9">
        <v>44992</v>
      </c>
      <c r="D22" s="7" t="s">
        <v>40</v>
      </c>
      <c r="E22" s="16">
        <v>20000</v>
      </c>
      <c r="F22" s="7"/>
      <c r="G22" s="7"/>
      <c r="H22" s="7"/>
      <c r="I22" s="7"/>
      <c r="J22" s="8"/>
    </row>
    <row r="23" spans="1:10" s="10" customFormat="1" ht="68.25" customHeight="1" x14ac:dyDescent="0.25">
      <c r="A23" s="7" t="s">
        <v>44</v>
      </c>
      <c r="B23" s="8">
        <v>20000</v>
      </c>
      <c r="C23" s="9">
        <v>44992</v>
      </c>
      <c r="D23" s="7" t="s">
        <v>40</v>
      </c>
      <c r="E23" s="16">
        <v>20000</v>
      </c>
      <c r="F23" s="7"/>
      <c r="G23" s="7"/>
      <c r="H23" s="7"/>
      <c r="I23" s="7"/>
      <c r="J23" s="8"/>
    </row>
    <row r="24" spans="1:10" s="10" customFormat="1" ht="68.25" customHeight="1" x14ac:dyDescent="0.25">
      <c r="A24" s="7" t="s">
        <v>45</v>
      </c>
      <c r="B24" s="8">
        <v>20000</v>
      </c>
      <c r="C24" s="9">
        <v>44992</v>
      </c>
      <c r="D24" s="7" t="s">
        <v>40</v>
      </c>
      <c r="E24" s="16">
        <v>20000</v>
      </c>
      <c r="F24" s="7"/>
      <c r="G24" s="7"/>
      <c r="H24" s="7"/>
      <c r="I24" s="7"/>
      <c r="J24" s="8"/>
    </row>
    <row r="25" spans="1:10" s="10" customFormat="1" ht="73.5" customHeight="1" x14ac:dyDescent="0.25">
      <c r="A25" s="7" t="s">
        <v>46</v>
      </c>
      <c r="B25" s="8">
        <v>20000</v>
      </c>
      <c r="C25" s="9">
        <v>44992</v>
      </c>
      <c r="D25" s="7" t="s">
        <v>40</v>
      </c>
      <c r="E25" s="16">
        <v>20000</v>
      </c>
      <c r="F25" s="7"/>
      <c r="G25" s="7"/>
      <c r="H25" s="7"/>
      <c r="I25" s="7"/>
      <c r="J25" s="8"/>
    </row>
    <row r="26" spans="1:10" s="10" customFormat="1" ht="74.25" customHeight="1" x14ac:dyDescent="0.25">
      <c r="A26" s="7" t="s">
        <v>47</v>
      </c>
      <c r="B26" s="8">
        <v>25000</v>
      </c>
      <c r="C26" s="9">
        <v>44991</v>
      </c>
      <c r="D26" s="7" t="s">
        <v>48</v>
      </c>
      <c r="E26" s="16">
        <v>25000</v>
      </c>
      <c r="F26" s="7"/>
      <c r="G26" s="7"/>
      <c r="H26" s="7"/>
      <c r="I26" s="7"/>
      <c r="J26" s="8"/>
    </row>
    <row r="27" spans="1:10" s="10" customFormat="1" ht="74.25" customHeight="1" x14ac:dyDescent="0.25">
      <c r="A27" s="7" t="s">
        <v>49</v>
      </c>
      <c r="B27" s="8">
        <v>25000</v>
      </c>
      <c r="C27" s="9">
        <v>44991</v>
      </c>
      <c r="D27" s="7" t="s">
        <v>48</v>
      </c>
      <c r="E27" s="16">
        <v>25000</v>
      </c>
      <c r="F27" s="7"/>
      <c r="G27" s="7"/>
      <c r="H27" s="7"/>
      <c r="I27" s="7"/>
      <c r="J27" s="8"/>
    </row>
    <row r="28" spans="1:10" s="10" customFormat="1" ht="69" customHeight="1" x14ac:dyDescent="0.25">
      <c r="A28" s="7" t="s">
        <v>50</v>
      </c>
      <c r="B28" s="8">
        <v>28000</v>
      </c>
      <c r="C28" s="9">
        <v>44992</v>
      </c>
      <c r="D28" s="7" t="s">
        <v>51</v>
      </c>
      <c r="E28" s="16">
        <v>28000</v>
      </c>
      <c r="F28" s="7"/>
      <c r="G28" s="7"/>
      <c r="H28" s="7"/>
      <c r="I28" s="7"/>
      <c r="J28" s="8"/>
    </row>
    <row r="29" spans="1:10" s="10" customFormat="1" ht="69" customHeight="1" x14ac:dyDescent="0.25">
      <c r="A29" s="7" t="s">
        <v>52</v>
      </c>
      <c r="B29" s="8">
        <v>31500</v>
      </c>
      <c r="C29" s="9">
        <v>45013</v>
      </c>
      <c r="D29" s="7" t="s">
        <v>53</v>
      </c>
      <c r="E29" s="16">
        <v>31500</v>
      </c>
      <c r="F29" s="7"/>
      <c r="G29" s="7"/>
      <c r="H29" s="7"/>
      <c r="I29" s="7"/>
      <c r="J29" s="8"/>
    </row>
    <row r="30" spans="1:10" s="10" customFormat="1" ht="69" customHeight="1" x14ac:dyDescent="0.25">
      <c r="A30" s="7" t="s">
        <v>32</v>
      </c>
      <c r="B30" s="8">
        <v>31500</v>
      </c>
      <c r="C30" s="9">
        <v>45013</v>
      </c>
      <c r="D30" s="7" t="s">
        <v>53</v>
      </c>
      <c r="E30" s="16">
        <v>31500</v>
      </c>
      <c r="F30" s="7"/>
      <c r="G30" s="7"/>
      <c r="H30" s="7"/>
      <c r="I30" s="7"/>
      <c r="J30" s="8"/>
    </row>
    <row r="31" spans="1:10" s="10" customFormat="1" ht="69" customHeight="1" x14ac:dyDescent="0.25">
      <c r="A31" s="7" t="s">
        <v>54</v>
      </c>
      <c r="B31" s="8">
        <v>45000</v>
      </c>
      <c r="C31" s="9">
        <v>44939</v>
      </c>
      <c r="D31" s="7" t="s">
        <v>55</v>
      </c>
      <c r="E31" s="16">
        <v>45000</v>
      </c>
      <c r="F31" s="7"/>
      <c r="G31" s="7"/>
      <c r="H31" s="7"/>
      <c r="I31" s="7"/>
      <c r="J31" s="8"/>
    </row>
    <row r="32" spans="1:10" s="10" customFormat="1" ht="69" customHeight="1" x14ac:dyDescent="0.25">
      <c r="A32" s="7" t="s">
        <v>56</v>
      </c>
      <c r="B32" s="8">
        <v>45000</v>
      </c>
      <c r="C32" s="9">
        <v>44939</v>
      </c>
      <c r="D32" s="7" t="s">
        <v>55</v>
      </c>
      <c r="E32" s="16">
        <v>45000</v>
      </c>
      <c r="F32" s="7"/>
      <c r="G32" s="7"/>
      <c r="H32" s="7"/>
      <c r="I32" s="7"/>
      <c r="J32" s="8"/>
    </row>
    <row r="33" spans="1:10" s="10" customFormat="1" ht="69" customHeight="1" x14ac:dyDescent="0.25">
      <c r="A33" s="7" t="s">
        <v>33</v>
      </c>
      <c r="B33" s="8">
        <v>45000</v>
      </c>
      <c r="C33" s="9">
        <v>44939</v>
      </c>
      <c r="D33" s="7" t="s">
        <v>55</v>
      </c>
      <c r="E33" s="16">
        <v>45000</v>
      </c>
      <c r="F33" s="7"/>
      <c r="G33" s="7"/>
      <c r="H33" s="7"/>
      <c r="I33" s="7"/>
      <c r="J33" s="8"/>
    </row>
    <row r="34" spans="1:10" s="10" customFormat="1" ht="69" customHeight="1" x14ac:dyDescent="0.25">
      <c r="A34" s="7" t="s">
        <v>24</v>
      </c>
      <c r="B34" s="8">
        <v>45000</v>
      </c>
      <c r="C34" s="9">
        <v>44939</v>
      </c>
      <c r="D34" s="7" t="s">
        <v>55</v>
      </c>
      <c r="E34" s="16">
        <v>45000</v>
      </c>
      <c r="F34" s="7"/>
      <c r="G34" s="7"/>
      <c r="H34" s="7"/>
      <c r="I34" s="7"/>
      <c r="J34" s="8"/>
    </row>
    <row r="35" spans="1:10" s="10" customFormat="1" ht="69" customHeight="1" x14ac:dyDescent="0.25">
      <c r="A35" s="7" t="s">
        <v>25</v>
      </c>
      <c r="B35" s="8">
        <v>45000</v>
      </c>
      <c r="C35" s="9">
        <v>44939</v>
      </c>
      <c r="D35" s="7" t="s">
        <v>55</v>
      </c>
      <c r="E35" s="16">
        <v>45000</v>
      </c>
      <c r="F35" s="7"/>
      <c r="G35" s="7"/>
      <c r="H35" s="7"/>
      <c r="I35" s="7"/>
      <c r="J35" s="8"/>
    </row>
    <row r="36" spans="1:10" s="10" customFormat="1" ht="69" customHeight="1" x14ac:dyDescent="0.25">
      <c r="A36" s="7" t="s">
        <v>19</v>
      </c>
      <c r="B36" s="8">
        <v>45000</v>
      </c>
      <c r="C36" s="9">
        <v>44939</v>
      </c>
      <c r="D36" s="7" t="s">
        <v>55</v>
      </c>
      <c r="E36" s="16">
        <v>45000</v>
      </c>
      <c r="F36" s="7"/>
      <c r="G36" s="7"/>
      <c r="H36" s="7"/>
      <c r="I36" s="7"/>
      <c r="J36" s="8"/>
    </row>
    <row r="37" spans="1:10" s="10" customFormat="1" ht="69" customHeight="1" x14ac:dyDescent="0.25">
      <c r="A37" s="7" t="s">
        <v>57</v>
      </c>
      <c r="B37" s="8">
        <v>45000</v>
      </c>
      <c r="C37" s="9">
        <v>44943</v>
      </c>
      <c r="D37" s="7" t="s">
        <v>55</v>
      </c>
      <c r="E37" s="16">
        <v>45000</v>
      </c>
      <c r="F37" s="7"/>
      <c r="G37" s="7"/>
      <c r="H37" s="7"/>
      <c r="I37" s="7"/>
      <c r="J37" s="8"/>
    </row>
    <row r="38" spans="1:10" s="10" customFormat="1" ht="69" customHeight="1" x14ac:dyDescent="0.25">
      <c r="A38" s="7" t="s">
        <v>58</v>
      </c>
      <c r="B38" s="8">
        <v>45000</v>
      </c>
      <c r="C38" s="9">
        <v>44943</v>
      </c>
      <c r="D38" s="7" t="s">
        <v>59</v>
      </c>
      <c r="E38" s="16">
        <v>45000</v>
      </c>
      <c r="F38" s="7"/>
      <c r="G38" s="7"/>
      <c r="H38" s="7"/>
      <c r="I38" s="7"/>
      <c r="J38" s="8"/>
    </row>
    <row r="39" spans="1:10" s="10" customFormat="1" ht="69" customHeight="1" x14ac:dyDescent="0.25">
      <c r="A39" s="7" t="s">
        <v>60</v>
      </c>
      <c r="B39" s="8">
        <v>45000</v>
      </c>
      <c r="C39" s="9">
        <v>44943</v>
      </c>
      <c r="D39" s="7" t="s">
        <v>55</v>
      </c>
      <c r="E39" s="16">
        <v>45000</v>
      </c>
      <c r="F39" s="7"/>
      <c r="G39" s="7"/>
      <c r="H39" s="7"/>
      <c r="I39" s="7"/>
      <c r="J39" s="8"/>
    </row>
    <row r="40" spans="1:10" s="10" customFormat="1" ht="69" customHeight="1" x14ac:dyDescent="0.25">
      <c r="A40" s="7" t="s">
        <v>61</v>
      </c>
      <c r="B40" s="8">
        <v>45000</v>
      </c>
      <c r="C40" s="9">
        <v>44943</v>
      </c>
      <c r="D40" s="7" t="s">
        <v>55</v>
      </c>
      <c r="E40" s="16">
        <v>45000</v>
      </c>
      <c r="F40" s="7"/>
      <c r="G40" s="7"/>
      <c r="H40" s="7"/>
      <c r="I40" s="7"/>
      <c r="J40" s="8"/>
    </row>
    <row r="41" spans="1:10" s="10" customFormat="1" ht="69" customHeight="1" x14ac:dyDescent="0.25">
      <c r="A41" s="7" t="s">
        <v>62</v>
      </c>
      <c r="B41" s="8">
        <v>45000</v>
      </c>
      <c r="C41" s="9">
        <v>44946</v>
      </c>
      <c r="D41" s="7" t="s">
        <v>55</v>
      </c>
      <c r="E41" s="16">
        <v>45000</v>
      </c>
      <c r="F41" s="7"/>
      <c r="G41" s="7"/>
      <c r="H41" s="7"/>
      <c r="I41" s="7"/>
      <c r="J41" s="8"/>
    </row>
    <row r="42" spans="1:10" s="10" customFormat="1" ht="54.75" customHeight="1" x14ac:dyDescent="0.25">
      <c r="A42" s="7" t="s">
        <v>23</v>
      </c>
      <c r="B42" s="8">
        <v>100000</v>
      </c>
      <c r="C42" s="9">
        <v>45014</v>
      </c>
      <c r="D42" s="7" t="s">
        <v>63</v>
      </c>
      <c r="E42" s="16">
        <v>100000</v>
      </c>
      <c r="F42" s="7"/>
      <c r="G42" s="7"/>
      <c r="H42" s="7"/>
      <c r="I42" s="7"/>
      <c r="J42" s="8"/>
    </row>
    <row r="43" spans="1:10" s="10" customFormat="1" ht="54.75" customHeight="1" x14ac:dyDescent="0.25">
      <c r="A43" s="7"/>
      <c r="B43" s="8"/>
      <c r="C43" s="9"/>
      <c r="D43" s="7"/>
      <c r="E43" s="17"/>
      <c r="F43" s="7"/>
      <c r="G43" s="7"/>
      <c r="H43" s="7"/>
      <c r="I43" s="7"/>
      <c r="J43" s="8"/>
    </row>
    <row r="44" spans="1:10" s="6" customFormat="1" x14ac:dyDescent="0.2">
      <c r="A44" s="11" t="s">
        <v>12</v>
      </c>
      <c r="B44" s="12">
        <f>SUM(B11:B43)</f>
        <v>982200</v>
      </c>
      <c r="C44" s="13"/>
      <c r="D44" s="11"/>
      <c r="E44" s="18">
        <f t="shared" ref="E44:J44" si="0">SUM(E11:E43)</f>
        <v>962200</v>
      </c>
      <c r="F44" s="12">
        <f t="shared" si="0"/>
        <v>0</v>
      </c>
      <c r="G44" s="12">
        <f t="shared" si="0"/>
        <v>0</v>
      </c>
      <c r="H44" s="12">
        <f t="shared" si="0"/>
        <v>0</v>
      </c>
      <c r="I44" s="12">
        <f t="shared" si="0"/>
        <v>0</v>
      </c>
      <c r="J44" s="12">
        <f t="shared" si="0"/>
        <v>20000</v>
      </c>
    </row>
    <row r="45" spans="1:10" ht="13.7" customHeight="1" x14ac:dyDescent="0.2"/>
    <row r="46" spans="1:10" ht="24" customHeight="1" x14ac:dyDescent="0.2">
      <c r="A46" s="20" t="s">
        <v>16</v>
      </c>
      <c r="B46" s="20"/>
      <c r="C46" s="20"/>
      <c r="D46" s="20"/>
      <c r="E46" s="20"/>
      <c r="F46" s="20"/>
      <c r="G46" s="20"/>
      <c r="H46" s="20"/>
      <c r="I46" s="20"/>
      <c r="J46" s="20"/>
    </row>
    <row r="48" spans="1:10" x14ac:dyDescent="0.2">
      <c r="A48" s="28" t="s">
        <v>19</v>
      </c>
      <c r="B48" s="28"/>
      <c r="F48" s="28" t="s">
        <v>21</v>
      </c>
      <c r="G48" s="28"/>
      <c r="H48" s="28"/>
      <c r="I48" s="28"/>
      <c r="J48" s="28"/>
    </row>
    <row r="49" spans="1:10" x14ac:dyDescent="0.2">
      <c r="A49" s="21" t="s">
        <v>17</v>
      </c>
      <c r="B49" s="21"/>
      <c r="F49" s="21" t="s">
        <v>15</v>
      </c>
      <c r="G49" s="21"/>
      <c r="H49" s="21"/>
      <c r="I49" s="21"/>
      <c r="J49" s="21"/>
    </row>
  </sheetData>
  <sheetProtection algorithmName="SHA-512" hashValue="9DBRLI+wI3OtXYuhSw1uXCWpgpcsqg/l41k36jXroi9suvqkTsFvEeNUel21fqQLIk4mEuDy26FY5hN4prJBTQ==" saltValue="zugNjAivSTAzWHl2mh8DkQ==" spinCount="100000" sheet="1" objects="1" scenarios="1"/>
  <mergeCells count="14">
    <mergeCell ref="A46:J46"/>
    <mergeCell ref="A49:B49"/>
    <mergeCell ref="A1:B1"/>
    <mergeCell ref="A3:J3"/>
    <mergeCell ref="A8:A10"/>
    <mergeCell ref="B8:B10"/>
    <mergeCell ref="C8:C10"/>
    <mergeCell ref="D8:D10"/>
    <mergeCell ref="E8:J8"/>
    <mergeCell ref="E9:G9"/>
    <mergeCell ref="H9:J9"/>
    <mergeCell ref="A48:B48"/>
    <mergeCell ref="F48:J48"/>
    <mergeCell ref="F49:J49"/>
  </mergeCells>
  <pageMargins left="0.70866141732283472" right="0.70866141732283472" top="0.74803149606299213" bottom="0.74803149606299213" header="0.31496062992125984" footer="0.31496062992125984"/>
  <pageSetup paperSize="5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12 - 1st Qtr 2023</vt:lpstr>
      <vt:lpstr>'Form 12 - 1st Qtr 2023'!Print_Titles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DILG-ISTMS</dc:creator>
  <cp:lastModifiedBy>Acer</cp:lastModifiedBy>
  <cp:lastPrinted>2023-01-23T07:48:42Z</cp:lastPrinted>
  <dcterms:created xsi:type="dcterms:W3CDTF">2018-01-17T05:45:47Z</dcterms:created>
  <dcterms:modified xsi:type="dcterms:W3CDTF">2023-06-10T08:06:49Z</dcterms:modified>
</cp:coreProperties>
</file>