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855" yWindow="-150" windowWidth="15345" windowHeight="10950" tabRatio="587"/>
  </bookViews>
  <sheets>
    <sheet name="Form 12 - 1st Qtr 2022" sheetId="3" r:id="rId1"/>
  </sheets>
  <definedNames>
    <definedName name="_xlnm.Print_Area" localSheetId="0">'Form 12 - 1st Qtr 2022'!$A$1:$J$42</definedName>
    <definedName name="_xlnm.Print_Titles" localSheetId="0">'Form 12 - 1st Qtr 2022'!$3:$8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3" l="1"/>
  <c r="H35" i="3"/>
  <c r="G35" i="3"/>
  <c r="F35" i="3"/>
  <c r="B35" i="3"/>
  <c r="E35" i="3"/>
  <c r="J9" i="3"/>
  <c r="J35" i="3" s="1"/>
</calcChain>
</file>

<file path=xl/sharedStrings.xml><?xml version="1.0" encoding="utf-8"?>
<sst xmlns="http://schemas.openxmlformats.org/spreadsheetml/2006/main" count="63" uniqueCount="50">
  <si>
    <t>FDP Form 12 - Unliquidated Cash Advances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</si>
  <si>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</si>
  <si>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</si>
  <si>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</si>
  <si>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</si>
  <si>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</si>
  <si>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</si>
  <si>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</si>
  <si>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31-90 days</t>
  </si>
  <si>
    <t>Over 1 year</t>
  </si>
  <si>
    <t>Over 2 years</t>
  </si>
  <si>
    <t>3 years and above</t>
  </si>
  <si>
    <t>Total</t>
  </si>
  <si>
    <t>Less than 30 days</t>
  </si>
  <si>
    <t>91-365 days</t>
  </si>
  <si>
    <t>Local Chief Executive</t>
  </si>
  <si>
    <t xml:space="preserve">We hereby certify that we have reviewed the contents and hereby attest to the veracity and correctness of the data or information contained in this document.
</t>
  </si>
  <si>
    <t>Province, City or Municipality :</t>
  </si>
  <si>
    <t>Local Accountant</t>
  </si>
  <si>
    <t>Ronald Matias Mangosong III</t>
  </si>
  <si>
    <t>MARJORIE V. TINTE</t>
  </si>
  <si>
    <t>Purchase of 1 unit N70 Cellphone</t>
  </si>
  <si>
    <t>ENGR. CARLOS F. LOPEZ, JR.</t>
  </si>
  <si>
    <t>ASINGAN</t>
  </si>
  <si>
    <t>IMELDA T. SISON</t>
  </si>
  <si>
    <t>UNLIQUIDATED CASH ADVANCES
1th QUARTER, CY 2022</t>
  </si>
  <si>
    <t>MARK E. ABELLA</t>
  </si>
  <si>
    <t>To cash advance for the payment of registration fee and other incidental expenses incurred during the 13th Local Legislation Enhancement Seminar (LLES-13) on March 29-31, 2022 at Las Palmas, Malate</t>
  </si>
  <si>
    <t>DIOSDADO C. BALANGA</t>
  </si>
  <si>
    <t>Bernard B. Vargas</t>
  </si>
  <si>
    <t>MARINA C. PASCUAL</t>
  </si>
  <si>
    <t>ANALIE D. SOLORIA</t>
  </si>
  <si>
    <t>FIEL XYMOND R. CARDINEZ</t>
  </si>
  <si>
    <t>OLIVIA MARIE B. SALES</t>
  </si>
  <si>
    <t>To cash advance registration fee, accommodations and other incidental expenses to be incurred at the PHALGA 14th Luzon Geographical Conference on APRIL 27-29, 2022 at Cauayan City, Isabela</t>
  </si>
  <si>
    <t>MAYANNE L. PASTOR</t>
  </si>
  <si>
    <t>MELABEL S. LAYOS</t>
  </si>
  <si>
    <t>ANGELICA MAE E. TAN</t>
  </si>
  <si>
    <t>MARIVIC S. ROBENIOL</t>
  </si>
  <si>
    <t>To cash advance payment Registration Fee and other expenses for the National Movement of Young Legislator (NMYL) on March 15-17, 2022</t>
  </si>
  <si>
    <t>JOSELITO V. VIRAY</t>
  </si>
  <si>
    <t>HEIDEE L. GANIGAN-CHUA</t>
  </si>
  <si>
    <t>To cash advance reg. fee and other expenses for the Vice Mayor's League of the Philippines (VMLP) on March 3-5, 2022 at Sofitel Philippine Plaza Manila in Pasay City, Metro Manila</t>
  </si>
  <si>
    <t>MARIETA D. PINLAC</t>
  </si>
  <si>
    <t>LEIZL B . PABLO</t>
  </si>
  <si>
    <t>CA reg. fee, accommodations,&amp; other incidental expenses to be incurred at 17th PhALGA Annual National Conference(ANC) w/ theme: "PhALGA-STRENGTHENING LINKAGES PROMOTING UNITY on 05/24-27/2022 at Boracay</t>
  </si>
  <si>
    <t>ESTHER S. AGUILAR</t>
  </si>
  <si>
    <t>To cash advance the payment for resource speakers for the seminar-workshop on Gender and Development (Capability Building FY 2022) on March 22-24, 2022 at NEWTOWN PLAZA HOTEL CORP. BAGUIO CITY</t>
  </si>
  <si>
    <t>To cash advance of financial assistance</t>
  </si>
  <si>
    <t>To cash advance payment of financial assistance to indigent Senior Citizen's from January to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</si>
</sst>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4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4" fontId="0" fillId="0" borderId="0" xfId="0" applyNumberFormat="1" applyBorder="1" applyAlignment="1">
      <alignment horizontal="center" vertical="top"/>
    </xf>
    <xf numFmtId="4" fontId="0" fillId="0" borderId="0" xfId="0" applyNumberFormat="1"/>
    <xf numFmtId="14" fontId="0" fillId="0" borderId="0" xfId="0" applyNumberFormat="1" applyBorder="1" applyAlignment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6" xfId="0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/>
    <xf numFmtId="0" fontId="4" fillId="0" borderId="6" xfId="0" applyFont="1" applyBorder="1"/>
    <xf numFmtId="4" fontId="1" fillId="0" borderId="6" xfId="0" applyNumberFormat="1" applyFont="1" applyBorder="1"/>
    <xf numFmtId="14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4" fontId="1" fillId="0" borderId="0" xfId="0" applyNumberFormat="1" applyFont="1" applyBorder="1"/>
    <xf numFmtId="0" fontId="1" fillId="0" borderId="4" xfId="0" applyFont="1" applyBorder="1"/>
    <xf numFmtId="164" fontId="0" fillId="0" borderId="0" xfId="1" applyFont="1"/>
    <xf numFmtId="164" fontId="0" fillId="0" borderId="0" xfId="1" applyFont="1" applyBorder="1" applyAlignment="1">
      <alignment horizontal="center" vertical="top"/>
    </xf>
    <xf numFmtId="164" fontId="0" fillId="0" borderId="5" xfId="1" applyFont="1" applyBorder="1" applyAlignment="1">
      <alignment horizontal="center" vertical="top"/>
    </xf>
    <xf numFmtId="164" fontId="4" fillId="0" borderId="6" xfId="1" applyFont="1" applyBorder="1" applyAlignment="1">
      <alignment horizontal="center" vertical="center"/>
    </xf>
    <xf numFmtId="164" fontId="5" fillId="0" borderId="6" xfId="1" applyFont="1" applyBorder="1" applyAlignment="1">
      <alignment horizontal="center" vertical="center"/>
    </xf>
    <xf numFmtId="164" fontId="0" fillId="0" borderId="6" xfId="1" applyFont="1" applyBorder="1" applyAlignment="1">
      <alignment vertical="center" wrapText="1"/>
    </xf>
    <xf numFmtId="164" fontId="1" fillId="0" borderId="6" xfId="1" applyFont="1" applyBorder="1"/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64" fontId="1" fillId="0" borderId="6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Normal="100" zoomScaleSheetLayoutView="100" workbookViewId="0">
      <selection activeCell="D9" sqref="D9"/>
    </sheetView>
  </sheetViews>
  <sheetFormatPr defaultRowHeight="15" x14ac:dyDescent="0.25"/>
  <cols>
    <col min="1" max="1" width="27.140625" customWidth="1"/>
    <col min="2" max="2" width="18.140625" style="4" customWidth="1"/>
    <col min="3" max="3" width="17.85546875" style="6" customWidth="1"/>
    <col min="4" max="4" width="49.140625" customWidth="1"/>
    <col min="5" max="5" width="15.42578125" style="18" customWidth="1"/>
    <col min="6" max="6" width="11.5703125" style="18" customWidth="1"/>
    <col min="7" max="7" width="10.85546875" style="18" hidden="1" customWidth="1"/>
    <col min="8" max="8" width="11.42578125" style="18" hidden="1" customWidth="1"/>
    <col min="9" max="9" width="12.140625" style="18" hidden="1" customWidth="1"/>
    <col min="10" max="10" width="16.85546875" style="18" customWidth="1"/>
  </cols>
  <sheetData>
    <row r="1" spans="1:10" x14ac:dyDescent="0.25">
      <c r="A1" s="30" t="s">
        <v>0</v>
      </c>
      <c r="B1" s="30"/>
    </row>
    <row r="3" spans="1:10" ht="31.7" customHeight="1" x14ac:dyDescent="0.25">
      <c r="A3" s="31" t="s">
        <v>25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ht="31.7" customHeight="1" x14ac:dyDescent="0.25">
      <c r="A4" s="1"/>
      <c r="B4" s="3"/>
      <c r="C4" s="5"/>
      <c r="D4" s="2"/>
      <c r="E4" s="19"/>
      <c r="F4" s="19"/>
      <c r="G4" s="19"/>
      <c r="H4" s="19"/>
      <c r="I4" s="19"/>
      <c r="J4" s="20"/>
    </row>
    <row r="5" spans="1:10" x14ac:dyDescent="0.25">
      <c r="A5" s="17" t="s">
        <v>17</v>
      </c>
      <c r="B5" s="16" t="s">
        <v>23</v>
      </c>
      <c r="C5" s="34"/>
      <c r="D5" s="34"/>
      <c r="E5" s="34"/>
      <c r="F5" s="34"/>
      <c r="G5" s="34"/>
      <c r="H5" s="34"/>
      <c r="I5" s="34"/>
      <c r="J5" s="35"/>
    </row>
    <row r="6" spans="1:10" s="11" customFormat="1" x14ac:dyDescent="0.25">
      <c r="A6" s="36" t="s">
        <v>1</v>
      </c>
      <c r="B6" s="38" t="s">
        <v>2</v>
      </c>
      <c r="C6" s="39" t="s">
        <v>3</v>
      </c>
      <c r="D6" s="37" t="s">
        <v>4</v>
      </c>
      <c r="E6" s="40" t="s">
        <v>5</v>
      </c>
      <c r="F6" s="40"/>
      <c r="G6" s="40"/>
      <c r="H6" s="40"/>
      <c r="I6" s="40"/>
      <c r="J6" s="40"/>
    </row>
    <row r="7" spans="1:10" s="11" customFormat="1" x14ac:dyDescent="0.25">
      <c r="A7" s="37"/>
      <c r="B7" s="38"/>
      <c r="C7" s="39"/>
      <c r="D7" s="37"/>
      <c r="E7" s="40" t="s">
        <v>6</v>
      </c>
      <c r="F7" s="40"/>
      <c r="G7" s="40"/>
      <c r="H7" s="40" t="s">
        <v>7</v>
      </c>
      <c r="I7" s="40"/>
      <c r="J7" s="40"/>
    </row>
    <row r="8" spans="1:10" s="11" customFormat="1" x14ac:dyDescent="0.25">
      <c r="A8" s="37"/>
      <c r="B8" s="38"/>
      <c r="C8" s="39"/>
      <c r="D8" s="37"/>
      <c r="E8" s="21" t="s">
        <v>13</v>
      </c>
      <c r="F8" s="22" t="s">
        <v>8</v>
      </c>
      <c r="G8" s="22" t="s">
        <v>14</v>
      </c>
      <c r="H8" s="22" t="s">
        <v>9</v>
      </c>
      <c r="I8" s="22" t="s">
        <v>10</v>
      </c>
      <c r="J8" s="22" t="s">
        <v>11</v>
      </c>
    </row>
    <row r="9" spans="1:10" s="10" customFormat="1" ht="54.75" customHeight="1" x14ac:dyDescent="0.25">
      <c r="A9" s="7" t="s">
        <v>19</v>
      </c>
      <c r="B9" s="8">
        <v>20000</v>
      </c>
      <c r="C9" s="9">
        <v>38818</v>
      </c>
      <c r="D9" s="7" t="s">
        <v>21</v>
      </c>
      <c r="E9" s="23"/>
      <c r="F9" s="23"/>
      <c r="G9" s="23"/>
      <c r="H9" s="23"/>
      <c r="I9" s="23"/>
      <c r="J9" s="23">
        <f>B9</f>
        <v>20000</v>
      </c>
    </row>
    <row r="10" spans="1:10" s="10" customFormat="1" ht="60.75" customHeight="1" x14ac:dyDescent="0.25">
      <c r="A10" s="7" t="s">
        <v>26</v>
      </c>
      <c r="B10" s="8">
        <v>15000</v>
      </c>
      <c r="C10" s="9">
        <v>44638</v>
      </c>
      <c r="D10" s="7" t="s">
        <v>27</v>
      </c>
      <c r="E10" s="23">
        <v>15000</v>
      </c>
      <c r="F10" s="23"/>
      <c r="G10" s="23"/>
      <c r="H10" s="23"/>
      <c r="I10" s="23"/>
      <c r="J10" s="23"/>
    </row>
    <row r="11" spans="1:10" s="10" customFormat="1" ht="60.75" customHeight="1" x14ac:dyDescent="0.25">
      <c r="A11" s="7" t="s">
        <v>28</v>
      </c>
      <c r="B11" s="8">
        <v>15000</v>
      </c>
      <c r="C11" s="9">
        <v>44638</v>
      </c>
      <c r="D11" s="7" t="s">
        <v>27</v>
      </c>
      <c r="E11" s="23">
        <v>15000</v>
      </c>
      <c r="F11" s="23"/>
      <c r="G11" s="23"/>
      <c r="H11" s="23"/>
      <c r="I11" s="23"/>
      <c r="J11" s="23"/>
    </row>
    <row r="12" spans="1:10" s="10" customFormat="1" ht="60.75" customHeight="1" x14ac:dyDescent="0.25">
      <c r="A12" s="7" t="s">
        <v>29</v>
      </c>
      <c r="B12" s="8">
        <v>15000</v>
      </c>
      <c r="C12" s="9">
        <v>44638</v>
      </c>
      <c r="D12" s="7" t="s">
        <v>27</v>
      </c>
      <c r="E12" s="23">
        <v>15000</v>
      </c>
      <c r="F12" s="23"/>
      <c r="G12" s="23"/>
      <c r="H12" s="23"/>
      <c r="I12" s="23"/>
      <c r="J12" s="23"/>
    </row>
    <row r="13" spans="1:10" s="10" customFormat="1" ht="60.75" customHeight="1" x14ac:dyDescent="0.25">
      <c r="A13" s="7" t="s">
        <v>30</v>
      </c>
      <c r="B13" s="8">
        <v>15000</v>
      </c>
      <c r="C13" s="9">
        <v>44638</v>
      </c>
      <c r="D13" s="7" t="s">
        <v>27</v>
      </c>
      <c r="E13" s="23">
        <v>15000</v>
      </c>
      <c r="F13" s="23"/>
      <c r="G13" s="23"/>
      <c r="H13" s="23"/>
      <c r="I13" s="23"/>
      <c r="J13" s="23"/>
    </row>
    <row r="14" spans="1:10" s="10" customFormat="1" ht="60.75" customHeight="1" x14ac:dyDescent="0.25">
      <c r="A14" s="7" t="s">
        <v>31</v>
      </c>
      <c r="B14" s="8">
        <v>15000</v>
      </c>
      <c r="C14" s="9">
        <v>44638</v>
      </c>
      <c r="D14" s="7" t="s">
        <v>27</v>
      </c>
      <c r="E14" s="23">
        <v>15000</v>
      </c>
      <c r="F14" s="23"/>
      <c r="G14" s="23"/>
      <c r="H14" s="23"/>
      <c r="I14" s="23"/>
      <c r="J14" s="23"/>
    </row>
    <row r="15" spans="1:10" s="10" customFormat="1" ht="60.75" customHeight="1" x14ac:dyDescent="0.25">
      <c r="A15" s="7" t="s">
        <v>32</v>
      </c>
      <c r="B15" s="8">
        <v>15000</v>
      </c>
      <c r="C15" s="9">
        <v>44638</v>
      </c>
      <c r="D15" s="7" t="s">
        <v>27</v>
      </c>
      <c r="E15" s="23">
        <v>15000</v>
      </c>
      <c r="F15" s="23"/>
      <c r="G15" s="23"/>
      <c r="H15" s="23"/>
      <c r="I15" s="23"/>
      <c r="J15" s="23"/>
    </row>
    <row r="16" spans="1:10" s="10" customFormat="1" ht="60.75" customHeight="1" x14ac:dyDescent="0.25">
      <c r="A16" s="7" t="s">
        <v>33</v>
      </c>
      <c r="B16" s="8">
        <v>15000</v>
      </c>
      <c r="C16" s="9">
        <v>44641</v>
      </c>
      <c r="D16" s="7" t="s">
        <v>27</v>
      </c>
      <c r="E16" s="23">
        <v>15000</v>
      </c>
      <c r="F16" s="23"/>
      <c r="G16" s="23"/>
      <c r="H16" s="23"/>
      <c r="I16" s="23"/>
      <c r="J16" s="23"/>
    </row>
    <row r="17" spans="1:10" s="10" customFormat="1" ht="83.25" customHeight="1" x14ac:dyDescent="0.25">
      <c r="A17" s="7" t="s">
        <v>20</v>
      </c>
      <c r="B17" s="8">
        <v>20000</v>
      </c>
      <c r="C17" s="9">
        <v>44620</v>
      </c>
      <c r="D17" s="7" t="s">
        <v>34</v>
      </c>
      <c r="E17" s="23">
        <v>20000</v>
      </c>
      <c r="F17" s="23"/>
      <c r="G17" s="23"/>
      <c r="H17" s="23"/>
      <c r="I17" s="23"/>
      <c r="J17" s="23"/>
    </row>
    <row r="18" spans="1:10" s="10" customFormat="1" ht="83.25" customHeight="1" x14ac:dyDescent="0.25">
      <c r="A18" s="7" t="s">
        <v>35</v>
      </c>
      <c r="B18" s="8">
        <v>20000</v>
      </c>
      <c r="C18" s="9">
        <v>44620</v>
      </c>
      <c r="D18" s="7" t="s">
        <v>34</v>
      </c>
      <c r="E18" s="23">
        <v>20000</v>
      </c>
      <c r="F18" s="23"/>
      <c r="G18" s="23"/>
      <c r="H18" s="23"/>
      <c r="I18" s="23"/>
      <c r="J18" s="23"/>
    </row>
    <row r="19" spans="1:10" s="10" customFormat="1" ht="83.25" customHeight="1" x14ac:dyDescent="0.25">
      <c r="A19" s="7" t="s">
        <v>36</v>
      </c>
      <c r="B19" s="8">
        <v>20000</v>
      </c>
      <c r="C19" s="9">
        <v>44620</v>
      </c>
      <c r="D19" s="7" t="s">
        <v>34</v>
      </c>
      <c r="E19" s="23">
        <v>20000</v>
      </c>
      <c r="F19" s="23"/>
      <c r="G19" s="23"/>
      <c r="H19" s="23"/>
      <c r="I19" s="23"/>
      <c r="J19" s="23"/>
    </row>
    <row r="20" spans="1:10" s="10" customFormat="1" ht="83.25" customHeight="1" x14ac:dyDescent="0.25">
      <c r="A20" s="7" t="s">
        <v>37</v>
      </c>
      <c r="B20" s="8">
        <v>20000</v>
      </c>
      <c r="C20" s="9">
        <v>44629</v>
      </c>
      <c r="D20" s="7" t="s">
        <v>34</v>
      </c>
      <c r="E20" s="23">
        <v>20000</v>
      </c>
      <c r="F20" s="23"/>
      <c r="G20" s="23"/>
      <c r="H20" s="23"/>
      <c r="I20" s="23"/>
      <c r="J20" s="23"/>
    </row>
    <row r="21" spans="1:10" s="10" customFormat="1" ht="83.25" customHeight="1" x14ac:dyDescent="0.25">
      <c r="A21" s="7" t="s">
        <v>38</v>
      </c>
      <c r="B21" s="8">
        <v>25000</v>
      </c>
      <c r="C21" s="9">
        <v>44628</v>
      </c>
      <c r="D21" s="7" t="s">
        <v>39</v>
      </c>
      <c r="E21" s="23">
        <v>25000</v>
      </c>
      <c r="F21" s="23"/>
      <c r="G21" s="23"/>
      <c r="H21" s="23"/>
      <c r="I21" s="23"/>
      <c r="J21" s="23"/>
    </row>
    <row r="22" spans="1:10" s="10" customFormat="1" ht="83.25" customHeight="1" x14ac:dyDescent="0.25">
      <c r="A22" s="7" t="s">
        <v>40</v>
      </c>
      <c r="B22" s="8">
        <v>25000</v>
      </c>
      <c r="C22" s="9">
        <v>44628</v>
      </c>
      <c r="D22" s="7" t="s">
        <v>39</v>
      </c>
      <c r="E22" s="23">
        <v>25000</v>
      </c>
      <c r="F22" s="23"/>
      <c r="G22" s="23"/>
      <c r="H22" s="23"/>
      <c r="I22" s="23"/>
      <c r="J22" s="23"/>
    </row>
    <row r="23" spans="1:10" s="10" customFormat="1" ht="83.25" customHeight="1" x14ac:dyDescent="0.25">
      <c r="A23" s="7" t="s">
        <v>41</v>
      </c>
      <c r="B23" s="8">
        <v>30000</v>
      </c>
      <c r="C23" s="9">
        <v>44601</v>
      </c>
      <c r="D23" s="7" t="s">
        <v>42</v>
      </c>
      <c r="E23" s="23">
        <v>30000</v>
      </c>
      <c r="F23" s="23"/>
      <c r="G23" s="23"/>
      <c r="H23" s="23"/>
      <c r="I23" s="23"/>
      <c r="J23" s="23"/>
    </row>
    <row r="24" spans="1:10" s="10" customFormat="1" ht="83.25" customHeight="1" x14ac:dyDescent="0.25">
      <c r="A24" s="7" t="s">
        <v>43</v>
      </c>
      <c r="B24" s="8">
        <v>35000</v>
      </c>
      <c r="C24" s="9">
        <v>44649</v>
      </c>
      <c r="D24" s="7" t="s">
        <v>45</v>
      </c>
      <c r="E24" s="23">
        <v>35000</v>
      </c>
      <c r="F24" s="23"/>
      <c r="G24" s="23"/>
      <c r="H24" s="23"/>
      <c r="I24" s="23"/>
      <c r="J24" s="23"/>
    </row>
    <row r="25" spans="1:10" s="10" customFormat="1" ht="83.25" customHeight="1" x14ac:dyDescent="0.25">
      <c r="A25" s="7" t="s">
        <v>44</v>
      </c>
      <c r="B25" s="8">
        <v>35000</v>
      </c>
      <c r="C25" s="9">
        <v>44649</v>
      </c>
      <c r="D25" s="7" t="s">
        <v>45</v>
      </c>
      <c r="E25" s="23">
        <v>35000</v>
      </c>
      <c r="F25" s="23"/>
      <c r="G25" s="23"/>
      <c r="H25" s="23"/>
      <c r="I25" s="23"/>
      <c r="J25" s="23"/>
    </row>
    <row r="26" spans="1:10" s="10" customFormat="1" ht="66.75" customHeight="1" x14ac:dyDescent="0.25">
      <c r="A26" s="7" t="s">
        <v>46</v>
      </c>
      <c r="B26" s="8">
        <v>67200</v>
      </c>
      <c r="C26" s="9">
        <v>44631</v>
      </c>
      <c r="D26" s="7" t="s">
        <v>47</v>
      </c>
      <c r="E26" s="23">
        <v>67200</v>
      </c>
      <c r="F26" s="23"/>
      <c r="G26" s="23"/>
      <c r="H26" s="23"/>
      <c r="I26" s="23"/>
      <c r="J26" s="23"/>
    </row>
    <row r="27" spans="1:10" s="10" customFormat="1" ht="54.75" customHeight="1" x14ac:dyDescent="0.25">
      <c r="A27" s="7" t="s">
        <v>24</v>
      </c>
      <c r="B27" s="8">
        <v>100000</v>
      </c>
      <c r="C27" s="9">
        <v>44645</v>
      </c>
      <c r="D27" s="7" t="s">
        <v>48</v>
      </c>
      <c r="E27" s="23">
        <v>100000</v>
      </c>
      <c r="F27" s="23"/>
      <c r="G27" s="23"/>
      <c r="H27" s="23"/>
      <c r="I27" s="23"/>
      <c r="J27" s="23"/>
    </row>
    <row r="28" spans="1:10" s="10" customFormat="1" ht="54.75" customHeight="1" x14ac:dyDescent="0.25">
      <c r="A28" s="7" t="s">
        <v>46</v>
      </c>
      <c r="B28" s="8">
        <v>313000</v>
      </c>
      <c r="C28" s="9">
        <v>44638</v>
      </c>
      <c r="D28" s="7" t="s">
        <v>49</v>
      </c>
      <c r="E28" s="23">
        <v>313000</v>
      </c>
      <c r="F28" s="23"/>
      <c r="G28" s="23"/>
      <c r="H28" s="23"/>
      <c r="I28" s="23"/>
      <c r="J28" s="23"/>
    </row>
    <row r="29" spans="1:10" s="10" customFormat="1" ht="77.25" hidden="1" customHeight="1" x14ac:dyDescent="0.25">
      <c r="A29" s="7"/>
      <c r="B29" s="8"/>
      <c r="C29" s="9"/>
      <c r="D29" s="7"/>
      <c r="E29" s="23"/>
      <c r="F29" s="23"/>
      <c r="G29" s="23"/>
      <c r="H29" s="23"/>
      <c r="I29" s="23"/>
      <c r="J29" s="23"/>
    </row>
    <row r="30" spans="1:10" s="10" customFormat="1" ht="60.75" hidden="1" customHeight="1" x14ac:dyDescent="0.25">
      <c r="A30" s="7"/>
      <c r="B30" s="8"/>
      <c r="C30" s="9"/>
      <c r="D30" s="7"/>
      <c r="E30" s="23"/>
      <c r="F30" s="23"/>
      <c r="G30" s="23"/>
      <c r="H30" s="23"/>
      <c r="I30" s="23"/>
      <c r="J30" s="23"/>
    </row>
    <row r="31" spans="1:10" s="10" customFormat="1" ht="60.75" hidden="1" customHeight="1" x14ac:dyDescent="0.25">
      <c r="A31" s="7"/>
      <c r="B31" s="8"/>
      <c r="C31" s="9"/>
      <c r="D31" s="7"/>
      <c r="E31" s="23"/>
      <c r="F31" s="23"/>
      <c r="G31" s="23"/>
      <c r="H31" s="23"/>
      <c r="I31" s="23"/>
      <c r="J31" s="23"/>
    </row>
    <row r="32" spans="1:10" s="10" customFormat="1" ht="77.25" hidden="1" customHeight="1" x14ac:dyDescent="0.25">
      <c r="A32" s="7"/>
      <c r="B32" s="8"/>
      <c r="C32" s="9"/>
      <c r="D32" s="7"/>
      <c r="E32" s="23"/>
      <c r="F32" s="23"/>
      <c r="G32" s="23"/>
      <c r="H32" s="23"/>
      <c r="I32" s="23"/>
      <c r="J32" s="23"/>
    </row>
    <row r="33" spans="1:10" s="10" customFormat="1" ht="77.25" hidden="1" customHeight="1" x14ac:dyDescent="0.25">
      <c r="A33" s="7"/>
      <c r="B33" s="8"/>
      <c r="C33" s="9"/>
      <c r="D33" s="7"/>
      <c r="E33" s="23"/>
      <c r="F33" s="23"/>
      <c r="G33" s="23"/>
      <c r="H33" s="23"/>
      <c r="I33" s="23"/>
      <c r="J33" s="23"/>
    </row>
    <row r="34" spans="1:10" s="10" customFormat="1" ht="43.5" hidden="1" customHeight="1" x14ac:dyDescent="0.25">
      <c r="A34" s="7"/>
      <c r="B34" s="8"/>
      <c r="C34" s="9"/>
      <c r="D34" s="7"/>
      <c r="E34" s="23"/>
      <c r="F34" s="23"/>
      <c r="G34" s="23"/>
      <c r="H34" s="23"/>
      <c r="I34" s="23"/>
      <c r="J34" s="23"/>
    </row>
    <row r="35" spans="1:10" s="11" customFormat="1" x14ac:dyDescent="0.25">
      <c r="A35" s="12" t="s">
        <v>12</v>
      </c>
      <c r="B35" s="13">
        <f>SUM(B9:B34)</f>
        <v>835200</v>
      </c>
      <c r="C35" s="14"/>
      <c r="D35" s="15"/>
      <c r="E35" s="24">
        <f t="shared" ref="E35:J35" si="0">SUM(E9:E34)</f>
        <v>815200</v>
      </c>
      <c r="F35" s="24">
        <f t="shared" si="0"/>
        <v>0</v>
      </c>
      <c r="G35" s="24">
        <f t="shared" si="0"/>
        <v>0</v>
      </c>
      <c r="H35" s="24">
        <f t="shared" si="0"/>
        <v>0</v>
      </c>
      <c r="I35" s="24">
        <f t="shared" si="0"/>
        <v>0</v>
      </c>
      <c r="J35" s="24">
        <f t="shared" si="0"/>
        <v>20000</v>
      </c>
    </row>
    <row r="36" spans="1:10" ht="13.7" customHeight="1" x14ac:dyDescent="0.25"/>
    <row r="37" spans="1:10" ht="24" customHeight="1" x14ac:dyDescent="0.25">
      <c r="A37" s="25" t="s">
        <v>16</v>
      </c>
      <c r="B37" s="25"/>
      <c r="C37" s="25"/>
      <c r="D37" s="25"/>
      <c r="E37" s="25"/>
      <c r="F37" s="25"/>
      <c r="G37" s="25"/>
      <c r="H37" s="25"/>
      <c r="I37" s="25"/>
      <c r="J37" s="25"/>
    </row>
    <row r="39" spans="1:10" x14ac:dyDescent="0.25">
      <c r="A39" s="26" t="s">
        <v>20</v>
      </c>
      <c r="B39" s="26"/>
      <c r="F39" s="27" t="s">
        <v>22</v>
      </c>
      <c r="G39" s="27"/>
      <c r="H39" s="27"/>
      <c r="I39" s="27"/>
      <c r="J39" s="27"/>
    </row>
    <row r="40" spans="1:10" x14ac:dyDescent="0.25">
      <c r="A40" s="28" t="s">
        <v>18</v>
      </c>
      <c r="B40" s="28"/>
      <c r="F40" s="29" t="s">
        <v>15</v>
      </c>
      <c r="G40" s="29"/>
      <c r="H40" s="29"/>
      <c r="I40" s="29"/>
      <c r="J40" s="29"/>
    </row>
  </sheetData>
  <sheetProtection password="C1B6" sheet="1" objects="1" scenarios="1"/>
  <mergeCells count="15">
    <mergeCell ref="A1:B1"/>
    <mergeCell ref="A3:J3"/>
    <mergeCell ref="C5:J5"/>
    <mergeCell ref="A6:A8"/>
    <mergeCell ref="B6:B8"/>
    <mergeCell ref="C6:C8"/>
    <mergeCell ref="D6:D8"/>
    <mergeCell ref="E6:J6"/>
    <mergeCell ref="E7:G7"/>
    <mergeCell ref="H7:J7"/>
    <mergeCell ref="A37:J37"/>
    <mergeCell ref="A39:B39"/>
    <mergeCell ref="F39:J39"/>
    <mergeCell ref="A40:B40"/>
    <mergeCell ref="F40:J40"/>
  </mergeCells>
  <pageMargins left="0.7" right="0.7" top="0.75" bottom="0.75" header="0.3" footer="0.3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12 - 1st Qtr 2022</vt:lpstr>
      <vt:lpstr>'Form 12 - 1st Qtr 2022'!Print_Area</vt:lpstr>
      <vt:lpstr>'Form 12 - 1st Qtr 2022'!Print_Titles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MTO Asingan</cp:lastModifiedBy>
  <cp:lastPrinted>2022-04-20T03:08:51Z</cp:lastPrinted>
  <dcterms:created xsi:type="dcterms:W3CDTF">2018-01-17T05:45:47Z</dcterms:created>
  <dcterms:modified xsi:type="dcterms:W3CDTF">2022-04-21T05:56:20Z</dcterms:modified>
</cp:coreProperties>
</file>