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\2025\1ST QUARTER 2025\"/>
    </mc:Choice>
  </mc:AlternateContent>
  <bookViews>
    <workbookView xWindow="750" yWindow="810" windowWidth="19845" windowHeight="14610"/>
  </bookViews>
  <sheets>
    <sheet name="1st Qtr 20% LDF" sheetId="6" r:id="rId1"/>
  </sheets>
  <definedNames>
    <definedName name="_xlnm.Print_Titles" localSheetId="0">'1st Qtr 20% LDF'!$3:$11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G15" i="6"/>
  <c r="H13" i="6"/>
  <c r="G13" i="6" s="1"/>
  <c r="H12" i="6"/>
  <c r="G12" i="6" s="1"/>
  <c r="F16" i="6"/>
  <c r="F15" i="6"/>
  <c r="F14" i="6"/>
  <c r="F13" i="6"/>
  <c r="J17" i="6" l="1"/>
  <c r="J18" i="6"/>
  <c r="J20" i="6"/>
  <c r="R13" i="6"/>
  <c r="R14" i="6"/>
  <c r="R15" i="6"/>
  <c r="R16" i="6"/>
  <c r="R17" i="6"/>
  <c r="R12" i="6"/>
  <c r="Q17" i="6" l="1"/>
  <c r="Q12" i="6"/>
</calcChain>
</file>

<file path=xl/sharedStrings.xml><?xml version="1.0" encoding="utf-8"?>
<sst xmlns="http://schemas.openxmlformats.org/spreadsheetml/2006/main" count="38" uniqueCount="37">
  <si>
    <t>Program or Project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</si>
  <si>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</si>
  <si>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</si>
  <si>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</si>
  <si>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</si>
  <si>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</si>
  <si>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</si>
  <si>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</si>
  <si>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</si>
  <si>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</si>
  <si>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MARJORIE V. TINTE</t>
  </si>
  <si>
    <t>ENGR. CARLOS F. LOPEZ, JR.</t>
  </si>
  <si>
    <t>Municipal Accountant</t>
  </si>
  <si>
    <t>Municipal Mayor</t>
  </si>
  <si>
    <t>Remarks</t>
  </si>
  <si>
    <t>Asingan, Pangasinan</t>
  </si>
  <si>
    <t>We hereby certify that we have reviewed the contents and hereby attest to the veracity and correctness of the data or information contained in this document.</t>
  </si>
  <si>
    <t>Toboy, Asingan, Pangasinan</t>
  </si>
  <si>
    <t>Macalong, Asingan, Pangasinan</t>
  </si>
  <si>
    <t>Construction of Municipal Slaughterhouse at Toboy, Asingan, Pangasinan NTP: 08/06/2024 SWA: 10/09/2024 53.31% CP: 3,998,533.80</t>
  </si>
  <si>
    <t>1st partial payment of his contract for the construction of Covered Court at Macalong, Asingan, Pangasinan NTP: 02/12/2025 SWA: 03/07/2025 30.77% CP: 3,498,306.16</t>
  </si>
  <si>
    <t>Payment of his contract for the Installation of Solar-powered Street Lights (Baro to Carosucan Sur) Asingan, Pangasinan NTP: 02/11/2025 SWA: 03/12/2025 100% CP: 2,998,510.20</t>
  </si>
  <si>
    <t>Payment of the Disposal Fee for residual municipal solid waste rendered covering dates February 4-28, 2025</t>
  </si>
  <si>
    <t>Payment of his contract for the power reference for On Grid Solar Power at Municipal Hall, Asingan, Pangasinan NTP: 02/12/2025 SWA: 03/29/2025 100% CP: 1,250,000.00</t>
  </si>
  <si>
    <t>Baro to Carosucan Sur, Asingan, Pangasinan</t>
  </si>
  <si>
    <t>pd 3/8/25 - P1,076,324.23, pd 3/18/25 - P2,072,151.31</t>
  </si>
  <si>
    <t xml:space="preserve">pd 12/13/24 - P2,131,869  - ,  pd 2/6/2025 - P1,866,664.80  </t>
  </si>
  <si>
    <t>FDP Form 7 - 20% Development Fund Utilization</t>
  </si>
  <si>
    <t>UTILIZATION OF THE 20%  OF THE NATIONAL TAX ALLOTMENT</t>
  </si>
  <si>
    <t>CALENDAR YEAR:</t>
  </si>
  <si>
    <t>QUARTER:</t>
  </si>
  <si>
    <t>No. of
Extensions, if
any</t>
  </si>
  <si>
    <t>Economic Development (pls list down specific projects)</t>
  </si>
  <si>
    <t>Environmental Management (pls list down specific projects)</t>
  </si>
  <si>
    <t>REGION: I</t>
  </si>
  <si>
    <t>PROVINCE: PANGASINAN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</si>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</sst>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43" fontId="0" fillId="0" borderId="0" xfId="0" applyNumberFormat="1" applyAlignment="1">
      <alignment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left" vertical="center" wrapText="1"/>
    </xf>
    <xf numFmtId="43" fontId="0" fillId="2" borderId="1" xfId="1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Alignment="1" applyProtection="1">
      <alignment vertical="top" wrapText="1"/>
      <protection locked="0"/>
    </xf>
    <xf numFmtId="0" fontId="12" fillId="0" borderId="0" xfId="0" applyFont="1" applyFill="1" applyProtection="1">
      <protection locked="0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5" xfId="0" applyFont="1" applyFill="1" applyBorder="1"/>
    <xf numFmtId="0" fontId="0" fillId="0" borderId="0" xfId="0" applyFill="1" applyAlignment="1" applyProtection="1">
      <alignment wrapText="1"/>
      <protection locked="0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3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6"/>
    <cellStyle name="Comma 6" xfId="3"/>
    <cellStyle name="Normal" xfId="0" builtinId="0"/>
    <cellStyle name="Normal 2 2" xfId="4"/>
    <cellStyle name="Normal 4" xfId="5"/>
    <cellStyle name="Normal 6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2181225</xdr:colOff>
      <xdr:row>26</xdr:row>
      <xdr:rowOff>76200</xdr:rowOff>
    </xdr:from>
    <xdr:to>
      <xdr:col>0</xdr:col>
      <xdr:colOff>3016379</xdr:colOff>
      <xdr:row>27</xdr:row>
      <xdr:rowOff>77343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744855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5</xdr:col>
      <xdr:colOff>950100</xdr:colOff>
      <xdr:row>23</xdr:row>
      <xdr:rowOff>169050</xdr:rowOff>
    </xdr:from>
    <xdr:to>
      <xdr:col>7</xdr:col>
      <xdr:colOff>74565</xdr:colOff>
      <xdr:row>30</xdr:row>
      <xdr:rowOff>127143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775" y="69413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29"/>
  <sheetViews>
    <sheetView tabSelected="1" workbookViewId="0">
      <selection activeCell="C24" sqref="C24"/>
    </sheetView>
  </sheetViews>
  <sheetFormatPr defaultRowHeight="15" x14ac:dyDescent="0.25"/>
  <cols>
    <col min="1" max="1" width="56.28515625" style="1" customWidth="1"/>
    <col min="2" max="2" width="21" style="2" customWidth="1"/>
    <col min="3" max="3" width="14.42578125" style="3" customWidth="1"/>
    <col min="4" max="4" width="12.140625" style="28" customWidth="1"/>
    <col min="5" max="5" width="9.85546875" style="16" hidden="1" customWidth="1"/>
    <col min="6" max="6" width="19.140625" style="28" customWidth="1"/>
    <col min="7" max="7" width="17.7109375" style="28" customWidth="1"/>
    <col min="8" max="9" width="13.7109375" style="3" customWidth="1"/>
    <col min="10" max="10" width="20.7109375" style="13" customWidth="1"/>
    <col min="11" max="11" width="13.42578125" style="1" hidden="1" customWidth="1"/>
    <col min="12" max="12" width="9.140625" style="1" hidden="1" customWidth="1"/>
    <col min="13" max="13" width="14.42578125" style="1" hidden="1" customWidth="1"/>
    <col min="14" max="14" width="11.5703125" style="3" hidden="1" customWidth="1"/>
    <col min="15" max="16" width="9.140625" style="1" hidden="1" customWidth="1"/>
    <col min="17" max="17" width="14.42578125" style="1" hidden="1" customWidth="1"/>
    <col min="18" max="18" width="14.140625" style="1" hidden="1" customWidth="1"/>
    <col min="19" max="19" width="11.5703125" style="1" hidden="1" customWidth="1"/>
    <col min="20" max="37" width="0" style="1" hidden="1" customWidth="1"/>
    <col min="38" max="16384" width="9.140625" style="1"/>
  </cols>
  <sheetData>
    <row r="1" spans="1:157" x14ac:dyDescent="0.25">
      <c r="A1" s="46" t="s">
        <v>27</v>
      </c>
      <c r="B1" s="47"/>
      <c r="C1" s="47"/>
      <c r="D1" s="47"/>
      <c r="E1" s="48"/>
      <c r="F1" s="48"/>
      <c r="G1" s="48"/>
      <c r="H1" s="48"/>
      <c r="I1" s="48"/>
    </row>
    <row r="2" spans="1:157" x14ac:dyDescent="0.25">
      <c r="A2" s="49"/>
      <c r="B2" s="49"/>
      <c r="C2" s="49"/>
      <c r="D2" s="49"/>
      <c r="E2" s="48"/>
      <c r="F2" s="48"/>
      <c r="G2" s="48"/>
      <c r="H2" s="48"/>
      <c r="I2" s="48"/>
    </row>
    <row r="3" spans="1:157" x14ac:dyDescent="0.25">
      <c r="A3" s="66" t="s">
        <v>28</v>
      </c>
      <c r="B3" s="66"/>
      <c r="C3" s="66"/>
      <c r="D3" s="66"/>
      <c r="E3" s="66"/>
      <c r="F3" s="66"/>
      <c r="G3" s="66"/>
      <c r="H3" s="66"/>
      <c r="I3" s="58"/>
    </row>
    <row r="4" spans="1:157" x14ac:dyDescent="0.25">
      <c r="A4" s="50"/>
      <c r="B4" s="50"/>
      <c r="C4" s="50"/>
      <c r="D4" s="50"/>
      <c r="E4" s="48"/>
      <c r="F4" s="48"/>
      <c r="G4" s="48"/>
      <c r="H4" s="48"/>
      <c r="I4" s="48"/>
    </row>
    <row r="5" spans="1:157" x14ac:dyDescent="0.25">
      <c r="A5" s="51" t="s">
        <v>34</v>
      </c>
      <c r="B5" s="53"/>
      <c r="C5" s="52" t="s">
        <v>29</v>
      </c>
      <c r="D5" s="53">
        <v>2025</v>
      </c>
      <c r="E5" s="48"/>
      <c r="F5" s="48"/>
      <c r="G5" s="48"/>
      <c r="H5" s="48"/>
      <c r="I5" s="48"/>
    </row>
    <row r="6" spans="1:157" x14ac:dyDescent="0.25">
      <c r="A6" s="54" t="s">
        <v>35</v>
      </c>
      <c r="B6" s="55"/>
      <c r="C6" s="56" t="s">
        <v>30</v>
      </c>
      <c r="D6" s="55">
        <v>1</v>
      </c>
      <c r="E6" s="48"/>
      <c r="F6" s="48"/>
      <c r="G6" s="48"/>
      <c r="H6" s="48"/>
      <c r="I6" s="48"/>
    </row>
    <row r="7" spans="1:157" x14ac:dyDescent="0.25">
      <c r="A7" s="54" t="s">
        <v>36</v>
      </c>
      <c r="B7" s="48"/>
      <c r="C7" s="57"/>
      <c r="D7" s="48"/>
      <c r="E7" s="48"/>
      <c r="F7" s="48"/>
      <c r="G7" s="48"/>
      <c r="H7" s="48"/>
      <c r="I7" s="48"/>
    </row>
    <row r="9" spans="1:157" s="4" customFormat="1" ht="33.75" customHeight="1" x14ac:dyDescent="0.25">
      <c r="A9" s="67" t="s">
        <v>0</v>
      </c>
      <c r="B9" s="68" t="s">
        <v>1</v>
      </c>
      <c r="C9" s="70" t="s">
        <v>2</v>
      </c>
      <c r="D9" s="67" t="s">
        <v>3</v>
      </c>
      <c r="E9" s="71" t="s">
        <v>4</v>
      </c>
      <c r="F9" s="62" t="s">
        <v>5</v>
      </c>
      <c r="G9" s="67" t="s">
        <v>6</v>
      </c>
      <c r="H9" s="67"/>
      <c r="I9" s="60" t="s">
        <v>31</v>
      </c>
      <c r="J9" s="62" t="s">
        <v>14</v>
      </c>
      <c r="N9" s="22"/>
    </row>
    <row r="10" spans="1:157" s="4" customFormat="1" ht="48.75" customHeight="1" x14ac:dyDescent="0.25">
      <c r="A10" s="67"/>
      <c r="B10" s="69"/>
      <c r="C10" s="70"/>
      <c r="D10" s="67"/>
      <c r="E10" s="71"/>
      <c r="F10" s="63"/>
      <c r="G10" s="30" t="s">
        <v>7</v>
      </c>
      <c r="H10" s="31" t="s">
        <v>8</v>
      </c>
      <c r="I10" s="61"/>
      <c r="J10" s="63"/>
      <c r="K10" s="29"/>
      <c r="L10" s="29"/>
      <c r="M10" s="29"/>
      <c r="N10" s="23"/>
      <c r="O10" s="29"/>
    </row>
    <row r="11" spans="1:157" s="10" customFormat="1" x14ac:dyDescent="0.25">
      <c r="A11" s="5" t="s">
        <v>9</v>
      </c>
      <c r="B11" s="6"/>
      <c r="C11" s="7"/>
      <c r="D11" s="8"/>
      <c r="E11" s="17"/>
      <c r="F11" s="8"/>
      <c r="G11" s="9"/>
      <c r="H11" s="7"/>
      <c r="I11" s="7"/>
      <c r="J11" s="25"/>
      <c r="K11" s="20"/>
      <c r="L11" s="20"/>
      <c r="M11" s="20"/>
      <c r="N11" s="24"/>
      <c r="O11" s="20"/>
    </row>
    <row r="12" spans="1:157" s="14" customFormat="1" ht="45" x14ac:dyDescent="0.25">
      <c r="A12" s="36" t="s">
        <v>19</v>
      </c>
      <c r="B12" s="42" t="s">
        <v>17</v>
      </c>
      <c r="C12" s="32">
        <v>3998533.8</v>
      </c>
      <c r="D12" s="33">
        <v>45510</v>
      </c>
      <c r="E12" s="34">
        <v>65</v>
      </c>
      <c r="F12" s="33">
        <v>45629</v>
      </c>
      <c r="G12" s="41">
        <f>H12/C12</f>
        <v>1</v>
      </c>
      <c r="H12" s="32">
        <f>2131869+1866664.8</f>
        <v>3998533.8</v>
      </c>
      <c r="I12" s="32"/>
      <c r="J12" s="45" t="s">
        <v>26</v>
      </c>
      <c r="K12" s="1"/>
      <c r="L12" s="21"/>
      <c r="M12" s="3"/>
      <c r="N12" s="1"/>
      <c r="O12" s="13"/>
      <c r="P12" s="26"/>
      <c r="Q12" s="26">
        <f t="shared" ref="Q12:Q17" si="0">C12-G12</f>
        <v>3998532.8</v>
      </c>
      <c r="R12" s="40">
        <f>C12-H12</f>
        <v>0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</row>
    <row r="13" spans="1:157" s="10" customFormat="1" ht="45" x14ac:dyDescent="0.25">
      <c r="A13" s="36" t="s">
        <v>20</v>
      </c>
      <c r="B13" s="43" t="s">
        <v>18</v>
      </c>
      <c r="C13" s="32">
        <v>3498306.16</v>
      </c>
      <c r="D13" s="33">
        <v>45700</v>
      </c>
      <c r="E13" s="34">
        <v>24</v>
      </c>
      <c r="F13" s="33">
        <f>D13+E13</f>
        <v>45724</v>
      </c>
      <c r="G13" s="41">
        <f t="shared" ref="G13:G15" si="1">H13/C13</f>
        <v>0.89999999885658943</v>
      </c>
      <c r="H13" s="32">
        <f>1076324.23+2072151.31</f>
        <v>3148475.54</v>
      </c>
      <c r="I13" s="32"/>
      <c r="J13" s="45" t="s">
        <v>25</v>
      </c>
      <c r="K13" s="1"/>
      <c r="L13" s="21"/>
      <c r="M13" s="3"/>
      <c r="N13" s="1"/>
      <c r="O13" s="13"/>
      <c r="P13" s="26"/>
      <c r="Q13" s="26"/>
      <c r="R13" s="40">
        <f t="shared" ref="R13:R17" si="2">C13-H13</f>
        <v>349830.62000000011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</row>
    <row r="14" spans="1:157" s="14" customFormat="1" ht="45" x14ac:dyDescent="0.25">
      <c r="A14" s="36" t="s">
        <v>21</v>
      </c>
      <c r="B14" s="43" t="s">
        <v>24</v>
      </c>
      <c r="C14" s="32">
        <v>2998510.2</v>
      </c>
      <c r="D14" s="33">
        <v>45699</v>
      </c>
      <c r="E14" s="34">
        <v>30</v>
      </c>
      <c r="F14" s="33">
        <f t="shared" ref="F14:F16" si="3">D14+E14</f>
        <v>45729</v>
      </c>
      <c r="G14" s="41">
        <f t="shared" si="1"/>
        <v>1</v>
      </c>
      <c r="H14" s="32">
        <v>2998510.2</v>
      </c>
      <c r="I14" s="32"/>
      <c r="J14" s="39"/>
      <c r="K14" s="1"/>
      <c r="L14" s="1"/>
      <c r="M14" s="3"/>
      <c r="N14" s="1"/>
      <c r="O14" s="13"/>
      <c r="P14" s="26"/>
      <c r="Q14" s="26"/>
      <c r="R14" s="40">
        <f t="shared" si="2"/>
        <v>0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</row>
    <row r="15" spans="1:157" s="14" customFormat="1" ht="30" x14ac:dyDescent="0.25">
      <c r="A15" s="38" t="s">
        <v>22</v>
      </c>
      <c r="B15" s="44" t="s">
        <v>15</v>
      </c>
      <c r="C15" s="11">
        <v>20162</v>
      </c>
      <c r="D15" s="12">
        <v>45692</v>
      </c>
      <c r="E15" s="18">
        <v>25</v>
      </c>
      <c r="F15" s="33">
        <f t="shared" si="3"/>
        <v>45717</v>
      </c>
      <c r="G15" s="41">
        <f t="shared" si="1"/>
        <v>1</v>
      </c>
      <c r="H15" s="11">
        <v>20162</v>
      </c>
      <c r="I15" s="11"/>
      <c r="J15" s="39"/>
      <c r="K15" s="1"/>
      <c r="L15" s="21"/>
      <c r="M15" s="3"/>
      <c r="N15" s="1"/>
      <c r="O15" s="13"/>
      <c r="P15" s="26"/>
      <c r="Q15" s="26"/>
      <c r="R15" s="40">
        <f t="shared" si="2"/>
        <v>0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</row>
    <row r="16" spans="1:157" s="14" customFormat="1" ht="45" x14ac:dyDescent="0.25">
      <c r="A16" s="38" t="s">
        <v>23</v>
      </c>
      <c r="B16" s="44" t="s">
        <v>15</v>
      </c>
      <c r="C16" s="11">
        <v>1250000</v>
      </c>
      <c r="D16" s="12">
        <v>45700</v>
      </c>
      <c r="E16" s="18">
        <v>46</v>
      </c>
      <c r="F16" s="33">
        <f t="shared" si="3"/>
        <v>45746</v>
      </c>
      <c r="G16" s="35">
        <v>1</v>
      </c>
      <c r="H16" s="11">
        <v>1250000</v>
      </c>
      <c r="I16" s="11"/>
      <c r="J16" s="39"/>
      <c r="K16" s="1"/>
      <c r="L16" s="21"/>
      <c r="M16" s="3"/>
      <c r="N16" s="1"/>
      <c r="O16" s="13"/>
      <c r="P16" s="26"/>
      <c r="Q16" s="26"/>
      <c r="R16" s="40">
        <f t="shared" si="2"/>
        <v>0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</row>
    <row r="17" spans="1:158" s="14" customFormat="1" ht="15.75" x14ac:dyDescent="0.25">
      <c r="A17" s="38"/>
      <c r="B17" s="37"/>
      <c r="C17" s="11"/>
      <c r="D17" s="12"/>
      <c r="E17" s="18"/>
      <c r="F17" s="12"/>
      <c r="G17" s="35"/>
      <c r="H17" s="11"/>
      <c r="I17" s="11"/>
      <c r="J17" s="39">
        <f t="shared" ref="J17:J20" si="4">C17-H17</f>
        <v>0</v>
      </c>
      <c r="K17" s="1"/>
      <c r="L17" s="21"/>
      <c r="M17" s="3"/>
      <c r="N17" s="1"/>
      <c r="O17" s="13"/>
      <c r="P17" s="26"/>
      <c r="Q17" s="26">
        <f t="shared" si="0"/>
        <v>0</v>
      </c>
      <c r="R17" s="40">
        <f t="shared" si="2"/>
        <v>0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</row>
    <row r="18" spans="1:158" x14ac:dyDescent="0.25">
      <c r="A18" s="36" t="s">
        <v>32</v>
      </c>
      <c r="B18" s="37"/>
      <c r="C18" s="32"/>
      <c r="D18" s="33"/>
      <c r="E18" s="34"/>
      <c r="F18" s="33"/>
      <c r="G18" s="35"/>
      <c r="H18" s="32"/>
      <c r="I18" s="32"/>
      <c r="J18" s="39">
        <f t="shared" si="4"/>
        <v>0</v>
      </c>
    </row>
    <row r="19" spans="1:158" x14ac:dyDescent="0.25">
      <c r="A19" s="36"/>
      <c r="B19" s="37"/>
      <c r="C19" s="32"/>
      <c r="D19" s="33"/>
      <c r="E19" s="34"/>
      <c r="F19" s="33"/>
      <c r="G19" s="35"/>
      <c r="H19" s="32"/>
      <c r="I19" s="32"/>
      <c r="J19" s="39"/>
    </row>
    <row r="20" spans="1:158" x14ac:dyDescent="0.25">
      <c r="A20" s="36" t="s">
        <v>33</v>
      </c>
      <c r="B20" s="37"/>
      <c r="C20" s="32"/>
      <c r="D20" s="33"/>
      <c r="E20" s="34"/>
      <c r="F20" s="33"/>
      <c r="G20" s="35"/>
      <c r="H20" s="32"/>
      <c r="I20" s="32"/>
      <c r="J20" s="39">
        <f t="shared" si="4"/>
        <v>0</v>
      </c>
    </row>
    <row r="21" spans="1:158" x14ac:dyDescent="0.25">
      <c r="A21" s="59"/>
      <c r="B21" s="37"/>
      <c r="C21" s="32"/>
      <c r="D21" s="33"/>
      <c r="E21" s="34"/>
      <c r="F21" s="33"/>
      <c r="G21" s="35"/>
      <c r="H21" s="32"/>
      <c r="I21" s="32"/>
      <c r="J21" s="39"/>
    </row>
    <row r="24" spans="1:158" s="14" customFormat="1" ht="15.75" x14ac:dyDescent="0.25">
      <c r="A24" s="1" t="s">
        <v>16</v>
      </c>
      <c r="B24" s="2"/>
      <c r="C24" s="3"/>
      <c r="D24" s="28"/>
      <c r="E24" s="16"/>
      <c r="F24" s="28"/>
      <c r="G24" s="28"/>
      <c r="H24" s="3"/>
      <c r="I24" s="3"/>
      <c r="J24" s="13"/>
      <c r="K24" s="1"/>
      <c r="L24" s="1"/>
      <c r="M24" s="1"/>
      <c r="N24" s="1"/>
      <c r="O24" s="1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</row>
    <row r="25" spans="1:158" s="14" customFormat="1" ht="15.75" x14ac:dyDescent="0.25">
      <c r="A25" s="1"/>
      <c r="B25" s="2"/>
      <c r="C25" s="3"/>
      <c r="D25" s="28"/>
      <c r="E25" s="16"/>
      <c r="F25" s="28"/>
      <c r="G25" s="28"/>
      <c r="H25" s="3"/>
      <c r="I25" s="3"/>
      <c r="J25" s="13"/>
      <c r="K25" s="1"/>
      <c r="L25" s="1"/>
      <c r="M25" s="1"/>
      <c r="N25" s="1"/>
      <c r="O25" s="1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</row>
    <row r="26" spans="1:158" s="14" customFormat="1" ht="15.75" x14ac:dyDescent="0.25">
      <c r="A26" s="1"/>
      <c r="B26" s="2"/>
      <c r="C26" s="3"/>
      <c r="D26" s="28"/>
      <c r="E26" s="16"/>
      <c r="F26" s="28"/>
      <c r="G26" s="28"/>
      <c r="H26" s="3"/>
      <c r="I26" s="3"/>
      <c r="J26" s="13"/>
      <c r="K26" s="1"/>
      <c r="L26" s="1"/>
      <c r="M26" s="1"/>
      <c r="N26" s="1"/>
      <c r="O26" s="1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</row>
    <row r="27" spans="1:158" s="14" customFormat="1" ht="15.75" x14ac:dyDescent="0.25">
      <c r="A27" s="1"/>
      <c r="B27" s="2"/>
      <c r="C27" s="3"/>
      <c r="D27" s="16"/>
      <c r="E27" s="28"/>
      <c r="F27" s="28"/>
      <c r="G27" s="3"/>
      <c r="H27" s="1"/>
      <c r="I27" s="1"/>
      <c r="J27" s="13"/>
      <c r="K27" s="1"/>
      <c r="L27" s="1"/>
      <c r="M27" s="1"/>
      <c r="N27" s="1"/>
      <c r="O27" s="1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</row>
    <row r="28" spans="1:158" s="14" customFormat="1" ht="15.75" x14ac:dyDescent="0.25">
      <c r="A28" s="64" t="s">
        <v>10</v>
      </c>
      <c r="B28" s="64"/>
      <c r="C28" s="3"/>
      <c r="D28" s="19"/>
      <c r="E28" s="29"/>
      <c r="F28" s="29"/>
      <c r="G28" s="27" t="s">
        <v>11</v>
      </c>
      <c r="H28" s="1"/>
      <c r="I28" s="1"/>
      <c r="J28" s="13"/>
      <c r="K28" s="1"/>
      <c r="L28" s="1"/>
      <c r="M28" s="1"/>
      <c r="N28" s="1"/>
      <c r="O28" s="1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</row>
    <row r="29" spans="1:158" s="14" customFormat="1" ht="15.75" x14ac:dyDescent="0.25">
      <c r="A29" s="65" t="s">
        <v>12</v>
      </c>
      <c r="B29" s="65"/>
      <c r="C29" s="15"/>
      <c r="D29" s="16"/>
      <c r="E29" s="28"/>
      <c r="F29" s="28"/>
      <c r="G29" s="28" t="s">
        <v>13</v>
      </c>
      <c r="H29" s="1"/>
      <c r="I29" s="1"/>
      <c r="J29" s="13"/>
      <c r="K29" s="1"/>
      <c r="L29" s="1"/>
      <c r="M29" s="1"/>
      <c r="N29" s="1"/>
      <c r="O29" s="1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</row>
  </sheetData>
  <sheetProtection password="C1B6" sheet="1" objects="1" scenarios="1"/>
  <sortState ref="A11:FA26">
    <sortCondition ref="D11:D26"/>
  </sortState>
  <mergeCells count="12">
    <mergeCell ref="I9:I10"/>
    <mergeCell ref="J9:J10"/>
    <mergeCell ref="A28:B28"/>
    <mergeCell ref="A29:B29"/>
    <mergeCell ref="A3:H3"/>
    <mergeCell ref="A9:A10"/>
    <mergeCell ref="B9:B10"/>
    <mergeCell ref="C9:C10"/>
    <mergeCell ref="D9:D10"/>
    <mergeCell ref="E9:E10"/>
    <mergeCell ref="F9:F10"/>
    <mergeCell ref="G9:H9"/>
  </mergeCells>
  <pageMargins left="0.70866141732283505" right="0.70866141732283505" top="0.74803149606299202" bottom="0.74803149606299202" header="0.31496062992126" footer="0.31496062992126"/>
  <pageSetup paperSize="132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 20% LDF</vt:lpstr>
      <vt:lpstr>'1st Qtr 20% LDF'!Print_Titles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User</cp:lastModifiedBy>
  <cp:lastPrinted>2025-05-07T08:09:08Z</cp:lastPrinted>
  <dcterms:created xsi:type="dcterms:W3CDTF">2020-11-03T09:53:38Z</dcterms:created>
  <dcterms:modified xsi:type="dcterms:W3CDTF">2025-06-10T00:56:26Z</dcterms:modified>
</cp:coreProperties>
</file>