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E:\Portal\2023\1ST QUARTER 2023\"/>
    </mc:Choice>
  </mc:AlternateContent>
  <xr:revisionPtr revIDLastSave="0" documentId="13_ncr:1_{969BC609-2B47-49DD-82D8-17A4AB0A1A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st Qtr 20% LDF" sheetId="5" r:id="rId1"/>
  </sheets>
  <definedNames>
    <definedName name="_xlnm.Print_Titles" localSheetId="0">'1st Qtr 20% LDF'!$3:$11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5" l="1"/>
  <c r="L17" i="5"/>
  <c r="L18" i="5"/>
  <c r="L19" i="5"/>
  <c r="L20" i="5"/>
  <c r="L21" i="5"/>
  <c r="L15" i="5"/>
  <c r="L14" i="5"/>
  <c r="L22" i="5"/>
  <c r="L23" i="5"/>
  <c r="L16" i="5"/>
  <c r="L25" i="5"/>
  <c r="L24" i="5"/>
  <c r="F24" i="5"/>
  <c r="F25" i="5"/>
  <c r="F16" i="5"/>
  <c r="F23" i="5"/>
  <c r="F22" i="5"/>
  <c r="F14" i="5"/>
  <c r="F15" i="5"/>
  <c r="F21" i="5"/>
  <c r="F20" i="5"/>
  <c r="F19" i="5"/>
  <c r="F18" i="5"/>
  <c r="F17" i="5"/>
  <c r="F13" i="5"/>
  <c r="H24" i="5"/>
  <c r="H25" i="5"/>
  <c r="H16" i="5"/>
  <c r="H23" i="5"/>
  <c r="H22" i="5"/>
  <c r="H14" i="5"/>
  <c r="H15" i="5"/>
  <c r="H21" i="5"/>
  <c r="H20" i="5"/>
  <c r="H19" i="5"/>
  <c r="H18" i="5"/>
  <c r="H17" i="5"/>
  <c r="H13" i="5"/>
</calcChain>
</file>

<file path=xl/sharedStrings.xml><?xml version="1.0" encoding="utf-8"?>
<sst xmlns="http://schemas.openxmlformats.org/spreadsheetml/2006/main" count="65" uniqueCount="46">
  <si>
    <t>FDP Form 7 - 20% Component of the IRA Utilization</t>
  </si>
  <si>
    <t>20% COMPONENT OF THE IRA UTILIZATION</t>
  </si>
  <si>
    <t>Program or Project</t>
  </si>
  <si>
    <t>AGENCY</t>
  </si>
  <si>
    <t>Location</t>
  </si>
  <si>
    <t>Total Cost</t>
  </si>
  <si>
    <t xml:space="preserve">Date Started </t>
  </si>
  <si>
    <t>Contract Duration</t>
  </si>
  <si>
    <t>Target Completion Date</t>
  </si>
  <si>
    <t>Project Status</t>
  </si>
  <si>
    <t>% of Completion</t>
  </si>
  <si>
    <t>Total Cost Incurred to Date</t>
  </si>
  <si>
    <t>SOCIAL DEVELOPMENT</t>
  </si>
  <si>
    <t>We hereby certify that we have reviewed the contents and hereby attest to the veracity and correctness of the data or information contained in this</t>
  </si>
  <si>
    <t>document.</t>
  </si>
  <si>
    <t>MARJORIE V. TINTE</t>
  </si>
  <si>
    <t>ENGR. CARLOS F. LOPEZ, JR.</t>
  </si>
  <si>
    <t>Municipal Accountant</t>
  </si>
  <si>
    <t>Municipal Mayor</t>
  </si>
  <si>
    <t>Asingan, Pangasinan</t>
  </si>
  <si>
    <t>Sobol, Asingan, Pangasinan</t>
  </si>
  <si>
    <t>Toboy, Asingan, Pangasinan</t>
  </si>
  <si>
    <t>Bantog, Asingan, Pangasinan</t>
  </si>
  <si>
    <t>Carosucan Norte, Asingan, Pangasinan</t>
  </si>
  <si>
    <t>Remarks</t>
  </si>
  <si>
    <t>Contract for the concreting of Pavement Coldit-San Vicente West Local Access Road Asingan, Pangasinan SWA date:3/01/23 64.76% NTP:2/17/23 CP:499,761.03</t>
  </si>
  <si>
    <t>Materials used for Municipal Building Maintenance</t>
  </si>
  <si>
    <t>Coldit - San Vicente, Asingan, Pangasinan</t>
  </si>
  <si>
    <t>Domanpot, Asingan, Pangasinan</t>
  </si>
  <si>
    <t>Contract for the concreting of pavement Don Luis Butao FMR at Domanpot, Asingan, Pangasinan</t>
  </si>
  <si>
    <t>contract for the concreting of Pavement Ariston West Going to Ariston Bantog National High school, Asingan, Pangasinan</t>
  </si>
  <si>
    <t>Installation, drilling of shallow well for the satellite market at Toboy, Asingan, Pangasinan</t>
  </si>
  <si>
    <t>Continuation of the construction of PNP Quarters (Multi-purpose Building) Asingan, Pangasinan SWA date:03/01/23  80.07% NTP:2/17/23 CP:999.694.76</t>
  </si>
  <si>
    <t xml:space="preserve">Concreting of pavement Don Luis Buato FMR at Domanpot, Asingan, Pangasinan </t>
  </si>
  <si>
    <t>Solid Waste Tipping Fee and payment of per diems incurred while on Official business travel from January 27,2023 to March 3,2023</t>
  </si>
  <si>
    <t>Continuation of the Construction of PNP Quarters (Multi-Purpose Building) Asingan, Pangasinan</t>
  </si>
  <si>
    <t>Partial payment of his contract for the construction of (Stone Masonry Slope Protection, Gravel and Sand Pavement)Nambilangan FMR at Sobol, Asingan SWA</t>
  </si>
  <si>
    <t>Replacement (Fabrication &amp; Installation) of Front Gate and Improvement of Office at Satellite Market Toboy, Asingan, Pangasinan SWA date: 2/14/23 100% PO: 1/30/23</t>
  </si>
  <si>
    <t>River mixed for the rehabilitation of Looc-Bet-Ang farm to market road Carosucan Norte, Asingan, Pangasinan</t>
  </si>
  <si>
    <t>Installation of on Grid Solar Power Source for LGU Building Asingan, Pangasinan</t>
  </si>
  <si>
    <t>No. of
Extensions, if
any</t>
  </si>
  <si>
    <t>CALENDAR YEAR:</t>
  </si>
  <si>
    <t>QUARTER:</t>
  </si>
  <si>
    <t>REGION: I</t>
  </si>
  <si>
    <t>PROVINCE: PANGASINAN</t>
  </si>
  <si>
    <t>CITY/MUNICIPALITY: ASINGAN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</si>
</sst>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mm/dd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 Narrow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8" fillId="0" borderId="0"/>
    <xf numFmtId="43" fontId="9" fillId="0" borderId="0" applyFont="0" applyFill="0" applyBorder="0" applyAlignment="0" applyProtection="0"/>
    <xf numFmtId="0" fontId="10" fillId="0" borderId="0"/>
    <xf numFmtId="0" fontId="1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vertical="center"/>
    </xf>
    <xf numFmtId="2" fontId="0" fillId="0" borderId="0" xfId="0" applyNumberFormat="1" applyAlignment="1">
      <alignment horizontal="left" vertical="center" wrapText="1"/>
    </xf>
    <xf numFmtId="43" fontId="0" fillId="0" borderId="0" xfId="1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left" vertical="center" wrapText="1"/>
    </xf>
    <xf numFmtId="43" fontId="4" fillId="0" borderId="1" xfId="1" applyFont="1" applyFill="1" applyBorder="1" applyAlignment="1">
      <alignment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43" fontId="0" fillId="0" borderId="1" xfId="1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/>
    </xf>
    <xf numFmtId="43" fontId="0" fillId="0" borderId="0" xfId="1" applyFont="1" applyFill="1" applyAlignment="1">
      <alignment vertical="center" wrapText="1"/>
    </xf>
    <xf numFmtId="43" fontId="2" fillId="0" borderId="0" xfId="1" applyFont="1" applyFill="1" applyAlignment="1">
      <alignment vertical="center"/>
    </xf>
    <xf numFmtId="0" fontId="7" fillId="0" borderId="0" xfId="0" applyFont="1" applyAlignment="1">
      <alignment vertical="center"/>
    </xf>
    <xf numFmtId="1" fontId="0" fillId="0" borderId="0" xfId="0" applyNumberFormat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43" fontId="4" fillId="0" borderId="0" xfId="1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3" fontId="0" fillId="0" borderId="0" xfId="1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7">
    <cellStyle name="Comma" xfId="1" builtinId="3"/>
    <cellStyle name="Comma 2" xfId="6" xr:uid="{00000000-0005-0000-0000-000001000000}"/>
    <cellStyle name="Comma 6" xfId="3" xr:uid="{00000000-0005-0000-0000-000002000000}"/>
    <cellStyle name="Normal" xfId="0" builtinId="0"/>
    <cellStyle name="Normal 2 2" xfId="4" xr:uid="{00000000-0005-0000-0000-000004000000}"/>
    <cellStyle name="Normal 4" xfId="5" xr:uid="{00000000-0005-0000-0000-000005000000}"/>
    <cellStyle name="Normal 6" xfId="2" xr:uid="{00000000-0005-0000-0000-000006000000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2276475</xdr:colOff>
      <xdr:row>34</xdr:row>
      <xdr:rowOff>47625</xdr:rowOff>
    </xdr:from>
    <xdr:to>
      <xdr:col>0</xdr:col>
      <xdr:colOff>3111629</xdr:colOff>
      <xdr:row>35</xdr:row>
      <xdr:rowOff>48768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6475" y="12087225"/>
          <a:ext cx="835154" cy="201168"/>
        </a:xfrm>
        <a:prstGeom prst="rect">
          <a:avLst/>
        </a:prstGeom>
      </xdr:spPr>
    </xdr:pic>
    <xdr:clientData/>
  </xdr:twoCellAnchor>
  <xdr:twoCellAnchor editAs="oneCell">
    <xdr:from>
      <xdr:col>6</xdr:col>
      <xdr:colOff>864375</xdr:colOff>
      <xdr:row>32</xdr:row>
      <xdr:rowOff>64275</xdr:rowOff>
    </xdr:from>
    <xdr:to>
      <xdr:col>7</xdr:col>
      <xdr:colOff>1169940</xdr:colOff>
      <xdr:row>39</xdr:row>
      <xdr:rowOff>12843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2875" y="11703825"/>
          <a:ext cx="1581915" cy="13487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C66"/>
  <sheetViews>
    <sheetView tabSelected="1" workbookViewId="0">
      <selection activeCell="D6" sqref="D6"/>
    </sheetView>
  </sheetViews>
  <sheetFormatPr defaultRowHeight="15" x14ac:dyDescent="0.25"/>
  <cols>
    <col min="1" max="1" width="56.28515625" style="1" customWidth="1"/>
    <col min="2" max="2" width="13.42578125" style="30" hidden="1" customWidth="1"/>
    <col min="3" max="3" width="22.85546875" style="2" customWidth="1"/>
    <col min="4" max="4" width="14.42578125" style="3" customWidth="1"/>
    <col min="5" max="5" width="12.140625" style="30" customWidth="1"/>
    <col min="6" max="6" width="9.85546875" style="22" hidden="1" customWidth="1"/>
    <col min="7" max="7" width="19.140625" style="30" customWidth="1"/>
    <col min="8" max="8" width="17.7109375" style="30" customWidth="1"/>
    <col min="9" max="10" width="13.7109375" style="3" customWidth="1"/>
    <col min="11" max="11" width="22.42578125" style="1" customWidth="1"/>
    <col min="12" max="12" width="13.42578125" style="1" hidden="1" customWidth="1"/>
    <col min="13" max="13" width="9.140625" style="1" customWidth="1"/>
    <col min="14" max="16384" width="9.140625" style="1"/>
  </cols>
  <sheetData>
    <row r="1" spans="1:159" x14ac:dyDescent="0.25">
      <c r="A1" s="1" t="s">
        <v>0</v>
      </c>
    </row>
    <row r="3" spans="1:159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31"/>
    </row>
    <row r="4" spans="1:159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</row>
    <row r="5" spans="1:159" x14ac:dyDescent="0.25">
      <c r="A5" s="1" t="s">
        <v>43</v>
      </c>
      <c r="G5" s="49" t="s">
        <v>41</v>
      </c>
      <c r="H5" s="50">
        <v>2023</v>
      </c>
    </row>
    <row r="6" spans="1:159" x14ac:dyDescent="0.25">
      <c r="A6" s="1" t="s">
        <v>44</v>
      </c>
      <c r="G6" s="49" t="s">
        <v>42</v>
      </c>
      <c r="H6" s="50">
        <v>1</v>
      </c>
    </row>
    <row r="7" spans="1:159" x14ac:dyDescent="0.25">
      <c r="A7" s="1" t="s">
        <v>45</v>
      </c>
    </row>
    <row r="9" spans="1:159" s="4" customFormat="1" ht="33.75" customHeight="1" x14ac:dyDescent="0.25">
      <c r="A9" s="38" t="s">
        <v>2</v>
      </c>
      <c r="B9" s="38" t="s">
        <v>3</v>
      </c>
      <c r="C9" s="43" t="s">
        <v>4</v>
      </c>
      <c r="D9" s="45" t="s">
        <v>5</v>
      </c>
      <c r="E9" s="38" t="s">
        <v>6</v>
      </c>
      <c r="F9" s="46" t="s">
        <v>7</v>
      </c>
      <c r="G9" s="47" t="s">
        <v>8</v>
      </c>
      <c r="H9" s="38" t="s">
        <v>9</v>
      </c>
      <c r="I9" s="38"/>
      <c r="J9" s="38" t="s">
        <v>40</v>
      </c>
      <c r="K9" s="39" t="s">
        <v>24</v>
      </c>
      <c r="N9" s="37"/>
    </row>
    <row r="10" spans="1:159" s="4" customFormat="1" ht="48.75" customHeight="1" x14ac:dyDescent="0.25">
      <c r="A10" s="38"/>
      <c r="B10" s="38"/>
      <c r="C10" s="44"/>
      <c r="D10" s="45"/>
      <c r="E10" s="38"/>
      <c r="F10" s="46"/>
      <c r="G10" s="48"/>
      <c r="H10" s="32" t="s">
        <v>10</v>
      </c>
      <c r="I10" s="33" t="s">
        <v>11</v>
      </c>
      <c r="J10" s="38"/>
      <c r="K10" s="39"/>
      <c r="L10" s="31"/>
      <c r="M10" s="31"/>
      <c r="N10" s="37"/>
      <c r="O10" s="31"/>
      <c r="P10" s="31"/>
    </row>
    <row r="11" spans="1:159" s="10" customFormat="1" x14ac:dyDescent="0.25">
      <c r="A11" s="5" t="s">
        <v>12</v>
      </c>
      <c r="C11" s="6"/>
      <c r="D11" s="7"/>
      <c r="E11" s="8"/>
      <c r="F11" s="23"/>
      <c r="G11" s="8"/>
      <c r="H11" s="9"/>
      <c r="I11" s="7"/>
      <c r="J11" s="7"/>
      <c r="K11" s="35"/>
      <c r="L11" s="27"/>
      <c r="M11" s="27"/>
      <c r="N11" s="27"/>
      <c r="O11" s="27"/>
      <c r="P11" s="27"/>
    </row>
    <row r="12" spans="1:159" s="10" customFormat="1" x14ac:dyDescent="0.25">
      <c r="A12" s="11"/>
      <c r="B12" s="12"/>
      <c r="C12" s="15"/>
      <c r="D12" s="13"/>
      <c r="E12" s="16"/>
      <c r="F12" s="24"/>
      <c r="G12" s="16"/>
      <c r="H12" s="9"/>
      <c r="I12" s="13"/>
      <c r="J12" s="13"/>
      <c r="K12" s="36"/>
      <c r="L12" s="1"/>
      <c r="M12" s="1"/>
      <c r="N12" s="1"/>
      <c r="O12" s="1"/>
      <c r="P12" s="1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</row>
    <row r="13" spans="1:159" s="18" customFormat="1" ht="43.5" customHeight="1" x14ac:dyDescent="0.25">
      <c r="A13" s="11" t="s">
        <v>31</v>
      </c>
      <c r="B13" s="12" t="s">
        <v>21</v>
      </c>
      <c r="C13" s="15" t="s">
        <v>21</v>
      </c>
      <c r="D13" s="13">
        <v>25501.38</v>
      </c>
      <c r="E13" s="16">
        <v>44939</v>
      </c>
      <c r="F13" s="24">
        <f t="shared" ref="F13:F25" si="0">G13-E13</f>
        <v>14</v>
      </c>
      <c r="G13" s="16">
        <v>44953</v>
      </c>
      <c r="H13" s="9">
        <f t="shared" ref="H13:H25" si="1">I13/D13</f>
        <v>1</v>
      </c>
      <c r="I13" s="13">
        <v>25501.38</v>
      </c>
      <c r="J13" s="13"/>
      <c r="K13" s="36"/>
      <c r="L13" s="28">
        <f t="shared" ref="L13:L25" si="2">D13-I13</f>
        <v>0</v>
      </c>
      <c r="M13" s="1"/>
      <c r="N13" s="1"/>
      <c r="O13" s="1"/>
      <c r="P13" s="1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</row>
    <row r="14" spans="1:159" s="18" customFormat="1" ht="40.5" customHeight="1" x14ac:dyDescent="0.25">
      <c r="A14" s="11" t="s">
        <v>26</v>
      </c>
      <c r="B14" s="12" t="s">
        <v>19</v>
      </c>
      <c r="C14" s="15" t="s">
        <v>19</v>
      </c>
      <c r="D14" s="13">
        <v>94970.94</v>
      </c>
      <c r="E14" s="16">
        <v>44952</v>
      </c>
      <c r="F14" s="24">
        <f t="shared" si="0"/>
        <v>46</v>
      </c>
      <c r="G14" s="16">
        <v>44998</v>
      </c>
      <c r="H14" s="9">
        <f t="shared" si="1"/>
        <v>1</v>
      </c>
      <c r="I14" s="7">
        <v>94970.94</v>
      </c>
      <c r="J14" s="7"/>
      <c r="K14" s="36"/>
      <c r="L14" s="28">
        <f t="shared" si="2"/>
        <v>0</v>
      </c>
      <c r="M14" s="1"/>
      <c r="N14" s="1"/>
      <c r="O14" s="1"/>
      <c r="P14" s="1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</row>
    <row r="15" spans="1:159" s="18" customFormat="1" ht="45" x14ac:dyDescent="0.25">
      <c r="A15" s="11" t="s">
        <v>34</v>
      </c>
      <c r="B15" s="12" t="s">
        <v>19</v>
      </c>
      <c r="C15" s="15" t="s">
        <v>19</v>
      </c>
      <c r="D15" s="13">
        <v>32048</v>
      </c>
      <c r="E15" s="16">
        <v>44953</v>
      </c>
      <c r="F15" s="24">
        <f t="shared" si="0"/>
        <v>42</v>
      </c>
      <c r="G15" s="16">
        <v>44995</v>
      </c>
      <c r="H15" s="9">
        <f t="shared" si="1"/>
        <v>0.52727159261108336</v>
      </c>
      <c r="I15" s="7">
        <v>16898</v>
      </c>
      <c r="J15" s="7"/>
      <c r="K15" s="36"/>
      <c r="L15" s="28">
        <f t="shared" si="2"/>
        <v>15150</v>
      </c>
      <c r="M15" s="1"/>
      <c r="N15" s="1"/>
      <c r="O15" s="1"/>
      <c r="P15" s="1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</row>
    <row r="16" spans="1:159" s="18" customFormat="1" ht="55.5" customHeight="1" x14ac:dyDescent="0.25">
      <c r="A16" s="11" t="s">
        <v>37</v>
      </c>
      <c r="B16" s="12" t="s">
        <v>21</v>
      </c>
      <c r="C16" s="15" t="s">
        <v>21</v>
      </c>
      <c r="D16" s="13">
        <v>169779.23</v>
      </c>
      <c r="E16" s="16">
        <v>44956</v>
      </c>
      <c r="F16" s="24">
        <f t="shared" si="0"/>
        <v>15</v>
      </c>
      <c r="G16" s="16">
        <v>44971</v>
      </c>
      <c r="H16" s="9">
        <f t="shared" si="1"/>
        <v>1</v>
      </c>
      <c r="I16" s="7">
        <v>169779.23</v>
      </c>
      <c r="J16" s="7"/>
      <c r="K16" s="36"/>
      <c r="L16" s="28">
        <f t="shared" si="2"/>
        <v>0</v>
      </c>
      <c r="M16" s="1"/>
      <c r="N16" s="1"/>
      <c r="O16" s="1"/>
      <c r="P16" s="1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</row>
    <row r="17" spans="1:159" s="18" customFormat="1" ht="45" x14ac:dyDescent="0.25">
      <c r="A17" s="11" t="s">
        <v>32</v>
      </c>
      <c r="B17" s="12" t="s">
        <v>19</v>
      </c>
      <c r="C17" s="15" t="s">
        <v>19</v>
      </c>
      <c r="D17" s="13">
        <v>999694.76</v>
      </c>
      <c r="E17" s="16">
        <v>44974</v>
      </c>
      <c r="F17" s="24">
        <f t="shared" si="0"/>
        <v>12</v>
      </c>
      <c r="G17" s="16">
        <v>44986</v>
      </c>
      <c r="H17" s="9">
        <f t="shared" si="1"/>
        <v>0.80062996429029987</v>
      </c>
      <c r="I17" s="13">
        <v>800385.58</v>
      </c>
      <c r="J17" s="13"/>
      <c r="K17" s="36"/>
      <c r="L17" s="28">
        <f t="shared" si="2"/>
        <v>199309.18000000005</v>
      </c>
      <c r="M17" s="1"/>
      <c r="N17" s="1"/>
      <c r="O17" s="1"/>
      <c r="P17" s="1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</row>
    <row r="18" spans="1:159" s="18" customFormat="1" ht="60" x14ac:dyDescent="0.25">
      <c r="A18" s="11" t="s">
        <v>25</v>
      </c>
      <c r="B18" s="12" t="s">
        <v>27</v>
      </c>
      <c r="C18" s="15" t="s">
        <v>27</v>
      </c>
      <c r="D18" s="13">
        <v>499761.03</v>
      </c>
      <c r="E18" s="16">
        <v>44974</v>
      </c>
      <c r="F18" s="24">
        <f t="shared" si="0"/>
        <v>12</v>
      </c>
      <c r="G18" s="16">
        <v>44986</v>
      </c>
      <c r="H18" s="9">
        <f t="shared" si="1"/>
        <v>0.6475774231536221</v>
      </c>
      <c r="I18" s="13">
        <v>323633.96000000002</v>
      </c>
      <c r="J18" s="13"/>
      <c r="K18" s="36"/>
      <c r="L18" s="28">
        <f t="shared" si="2"/>
        <v>176127.07</v>
      </c>
      <c r="M18" s="1"/>
      <c r="N18" s="1"/>
      <c r="O18" s="1"/>
      <c r="P18" s="1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</row>
    <row r="19" spans="1:159" s="18" customFormat="1" ht="45" x14ac:dyDescent="0.25">
      <c r="A19" s="11" t="s">
        <v>29</v>
      </c>
      <c r="B19" s="12" t="s">
        <v>28</v>
      </c>
      <c r="C19" s="15" t="s">
        <v>28</v>
      </c>
      <c r="D19" s="13">
        <v>999637.05</v>
      </c>
      <c r="E19" s="16">
        <v>44974</v>
      </c>
      <c r="F19" s="24">
        <f t="shared" si="0"/>
        <v>12</v>
      </c>
      <c r="G19" s="16">
        <v>44986</v>
      </c>
      <c r="H19" s="9">
        <f t="shared" si="1"/>
        <v>0.80158804638143411</v>
      </c>
      <c r="I19" s="7">
        <v>801297.11</v>
      </c>
      <c r="J19" s="7"/>
      <c r="K19" s="36"/>
      <c r="L19" s="28">
        <f t="shared" si="2"/>
        <v>198339.94000000006</v>
      </c>
      <c r="M19" s="1"/>
      <c r="N19" s="1"/>
      <c r="O19" s="1"/>
      <c r="P19" s="1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</row>
    <row r="20" spans="1:159" s="18" customFormat="1" ht="45" x14ac:dyDescent="0.25">
      <c r="A20" s="11" t="s">
        <v>33</v>
      </c>
      <c r="B20" s="12" t="s">
        <v>28</v>
      </c>
      <c r="C20" s="15" t="s">
        <v>28</v>
      </c>
      <c r="D20" s="13">
        <v>198339.94</v>
      </c>
      <c r="E20" s="16">
        <v>44974</v>
      </c>
      <c r="F20" s="24">
        <f t="shared" si="0"/>
        <v>19</v>
      </c>
      <c r="G20" s="16">
        <v>44993</v>
      </c>
      <c r="H20" s="9">
        <f t="shared" si="1"/>
        <v>1</v>
      </c>
      <c r="I20" s="7">
        <v>198339.94</v>
      </c>
      <c r="J20" s="7"/>
      <c r="K20" s="36"/>
      <c r="L20" s="28">
        <f t="shared" si="2"/>
        <v>0</v>
      </c>
      <c r="M20" s="1"/>
      <c r="N20" s="1"/>
      <c r="O20" s="1"/>
      <c r="P20" s="1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</row>
    <row r="21" spans="1:159" s="18" customFormat="1" ht="45" x14ac:dyDescent="0.25">
      <c r="A21" s="11" t="s">
        <v>30</v>
      </c>
      <c r="B21" s="12" t="s">
        <v>22</v>
      </c>
      <c r="C21" s="15" t="s">
        <v>22</v>
      </c>
      <c r="D21" s="13">
        <v>299713.87</v>
      </c>
      <c r="E21" s="16">
        <v>44974</v>
      </c>
      <c r="F21" s="24">
        <f t="shared" si="0"/>
        <v>19</v>
      </c>
      <c r="G21" s="16">
        <v>44993</v>
      </c>
      <c r="H21" s="9">
        <f t="shared" si="1"/>
        <v>1</v>
      </c>
      <c r="I21" s="7">
        <v>299713.87</v>
      </c>
      <c r="J21" s="7"/>
      <c r="K21" s="36"/>
      <c r="L21" s="28">
        <f t="shared" si="2"/>
        <v>0</v>
      </c>
      <c r="M21" s="1"/>
      <c r="N21" s="1"/>
      <c r="O21" s="1"/>
      <c r="P21" s="1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</row>
    <row r="22" spans="1:159" s="18" customFormat="1" ht="64.5" customHeight="1" x14ac:dyDescent="0.25">
      <c r="A22" s="11" t="s">
        <v>35</v>
      </c>
      <c r="B22" s="12" t="s">
        <v>19</v>
      </c>
      <c r="C22" s="15" t="s">
        <v>19</v>
      </c>
      <c r="D22" s="13">
        <v>999694.76</v>
      </c>
      <c r="E22" s="16">
        <v>44974</v>
      </c>
      <c r="F22" s="24">
        <f t="shared" si="0"/>
        <v>31</v>
      </c>
      <c r="G22" s="16">
        <v>45005</v>
      </c>
      <c r="H22" s="9">
        <f t="shared" si="1"/>
        <v>0.19937003570970002</v>
      </c>
      <c r="I22" s="7">
        <v>199309.18</v>
      </c>
      <c r="J22" s="7"/>
      <c r="K22" s="36"/>
      <c r="L22" s="28">
        <f t="shared" si="2"/>
        <v>800385.58000000007</v>
      </c>
      <c r="M22" s="1"/>
      <c r="N22" s="1"/>
      <c r="O22" s="1"/>
      <c r="P22" s="1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</row>
    <row r="23" spans="1:159" s="18" customFormat="1" ht="58.5" customHeight="1" x14ac:dyDescent="0.25">
      <c r="A23" s="11" t="s">
        <v>36</v>
      </c>
      <c r="B23" s="12" t="s">
        <v>20</v>
      </c>
      <c r="C23" s="15" t="s">
        <v>20</v>
      </c>
      <c r="D23" s="13">
        <v>999718.06</v>
      </c>
      <c r="E23" s="16">
        <v>44974</v>
      </c>
      <c r="F23" s="24">
        <f t="shared" si="0"/>
        <v>24</v>
      </c>
      <c r="G23" s="16">
        <v>44998</v>
      </c>
      <c r="H23" s="9">
        <f t="shared" si="1"/>
        <v>0.65266273173058409</v>
      </c>
      <c r="I23" s="7">
        <v>652478.71999999997</v>
      </c>
      <c r="J23" s="7"/>
      <c r="K23" s="36"/>
      <c r="L23" s="28">
        <f t="shared" si="2"/>
        <v>347239.34000000008</v>
      </c>
      <c r="M23" s="1"/>
      <c r="N23" s="1"/>
      <c r="O23" s="1"/>
      <c r="P23" s="1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</row>
    <row r="24" spans="1:159" s="18" customFormat="1" ht="30" x14ac:dyDescent="0.25">
      <c r="A24" s="11" t="s">
        <v>39</v>
      </c>
      <c r="B24" s="12" t="s">
        <v>19</v>
      </c>
      <c r="C24" s="15" t="s">
        <v>19</v>
      </c>
      <c r="D24" s="13">
        <v>4980000</v>
      </c>
      <c r="E24" s="16">
        <v>44974</v>
      </c>
      <c r="F24" s="24">
        <f t="shared" si="0"/>
        <v>26</v>
      </c>
      <c r="G24" s="16">
        <v>45000</v>
      </c>
      <c r="H24" s="9">
        <f t="shared" si="1"/>
        <v>0.5</v>
      </c>
      <c r="I24" s="7">
        <v>2490000</v>
      </c>
      <c r="J24" s="7"/>
      <c r="K24" s="36"/>
      <c r="L24" s="28">
        <f t="shared" si="2"/>
        <v>2490000</v>
      </c>
      <c r="M24" s="1"/>
      <c r="N24" s="1"/>
      <c r="O24" s="1"/>
      <c r="P24" s="1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</row>
    <row r="25" spans="1:159" s="18" customFormat="1" ht="60" x14ac:dyDescent="0.25">
      <c r="A25" s="11" t="s">
        <v>38</v>
      </c>
      <c r="B25" s="12" t="s">
        <v>23</v>
      </c>
      <c r="C25" s="15" t="s">
        <v>23</v>
      </c>
      <c r="D25" s="13">
        <v>49500</v>
      </c>
      <c r="E25" s="16">
        <v>44993</v>
      </c>
      <c r="F25" s="24">
        <f t="shared" si="0"/>
        <v>5</v>
      </c>
      <c r="G25" s="16">
        <v>44998</v>
      </c>
      <c r="H25" s="9">
        <f t="shared" si="1"/>
        <v>1</v>
      </c>
      <c r="I25" s="7">
        <v>49500</v>
      </c>
      <c r="J25" s="7"/>
      <c r="K25" s="36"/>
      <c r="L25" s="28">
        <f t="shared" si="2"/>
        <v>0</v>
      </c>
      <c r="M25" s="1"/>
      <c r="N25" s="1"/>
      <c r="O25" s="1"/>
      <c r="P25" s="1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</row>
    <row r="26" spans="1:159" s="18" customFormat="1" ht="66" hidden="1" customHeight="1" x14ac:dyDescent="0.25">
      <c r="A26" s="11"/>
      <c r="B26" s="12"/>
      <c r="C26" s="15"/>
      <c r="D26" s="13"/>
      <c r="E26" s="16"/>
      <c r="F26" s="24"/>
      <c r="G26" s="16"/>
      <c r="H26" s="9"/>
      <c r="I26" s="7"/>
      <c r="J26" s="34"/>
      <c r="K26" s="28"/>
      <c r="L26" s="28"/>
      <c r="M26" s="1"/>
      <c r="N26" s="1"/>
      <c r="O26" s="1"/>
      <c r="P26" s="1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</row>
    <row r="27" spans="1:159" s="18" customFormat="1" ht="15.75" hidden="1" x14ac:dyDescent="0.25">
      <c r="A27" s="11"/>
      <c r="B27" s="12"/>
      <c r="C27" s="15"/>
      <c r="D27" s="13"/>
      <c r="E27" s="16"/>
      <c r="F27" s="24"/>
      <c r="G27" s="16"/>
      <c r="H27" s="9"/>
      <c r="I27" s="7"/>
      <c r="J27" s="34"/>
      <c r="K27" s="1"/>
      <c r="L27" s="28"/>
      <c r="M27" s="1"/>
      <c r="N27" s="1"/>
      <c r="O27" s="1"/>
      <c r="P27" s="1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</row>
    <row r="28" spans="1:159" s="18" customFormat="1" ht="15.75" hidden="1" x14ac:dyDescent="0.25">
      <c r="A28" s="11"/>
      <c r="B28" s="12"/>
      <c r="C28" s="15"/>
      <c r="D28" s="13"/>
      <c r="E28" s="16"/>
      <c r="F28" s="24"/>
      <c r="G28" s="16"/>
      <c r="H28" s="9"/>
      <c r="I28" s="7"/>
      <c r="J28" s="34"/>
      <c r="K28" s="1"/>
      <c r="L28" s="1"/>
      <c r="M28" s="1"/>
      <c r="N28" s="1"/>
      <c r="O28" s="1"/>
      <c r="P28" s="1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</row>
    <row r="29" spans="1:159" s="18" customFormat="1" ht="15.75" hidden="1" x14ac:dyDescent="0.25">
      <c r="A29" s="11"/>
      <c r="B29" s="12"/>
      <c r="C29" s="15"/>
      <c r="D29" s="13"/>
      <c r="E29" s="16"/>
      <c r="F29" s="25"/>
      <c r="G29" s="16"/>
      <c r="H29" s="9"/>
      <c r="I29" s="7"/>
      <c r="J29" s="34"/>
      <c r="K29" s="1"/>
      <c r="L29" s="1"/>
      <c r="M29" s="1"/>
      <c r="N29" s="1"/>
      <c r="O29" s="1"/>
      <c r="P29" s="1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</row>
    <row r="30" spans="1:159" s="18" customFormat="1" ht="15.75" hidden="1" x14ac:dyDescent="0.25">
      <c r="A30" s="11"/>
      <c r="B30" s="12"/>
      <c r="C30" s="15"/>
      <c r="D30" s="13"/>
      <c r="E30" s="16"/>
      <c r="F30" s="24"/>
      <c r="G30" s="14"/>
      <c r="H30" s="9"/>
      <c r="I30" s="7"/>
      <c r="J30" s="34"/>
      <c r="K30" s="1"/>
      <c r="L30" s="1"/>
      <c r="M30" s="1"/>
      <c r="N30" s="1"/>
      <c r="O30" s="1"/>
      <c r="P30" s="1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</row>
    <row r="31" spans="1:159" s="18" customFormat="1" ht="15.75" x14ac:dyDescent="0.25">
      <c r="A31" s="1"/>
      <c r="B31" s="30"/>
      <c r="C31" s="2"/>
      <c r="D31" s="19"/>
      <c r="E31" s="30"/>
      <c r="F31" s="22"/>
      <c r="G31" s="30"/>
      <c r="H31" s="30"/>
      <c r="I31" s="3"/>
      <c r="J31" s="3"/>
      <c r="K31" s="1"/>
      <c r="L31" s="1"/>
      <c r="M31" s="1"/>
      <c r="N31" s="1"/>
      <c r="O31" s="1"/>
      <c r="P31" s="1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</row>
    <row r="32" spans="1:159" s="18" customFormat="1" ht="15.75" x14ac:dyDescent="0.25">
      <c r="A32" s="1" t="s">
        <v>13</v>
      </c>
      <c r="B32" s="30"/>
      <c r="C32" s="2"/>
      <c r="D32" s="3"/>
      <c r="E32" s="30"/>
      <c r="F32" s="22"/>
      <c r="G32" s="30"/>
      <c r="H32" s="30"/>
      <c r="I32" s="3"/>
      <c r="J32" s="3"/>
      <c r="K32" s="1"/>
      <c r="L32" s="1"/>
      <c r="M32" s="1"/>
      <c r="N32" s="1"/>
      <c r="O32" s="1"/>
      <c r="P32" s="1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</row>
    <row r="33" spans="1:159" s="18" customFormat="1" ht="15.75" x14ac:dyDescent="0.25">
      <c r="A33" s="1" t="s">
        <v>14</v>
      </c>
      <c r="B33" s="30"/>
      <c r="C33" s="2"/>
      <c r="D33" s="3"/>
      <c r="E33" s="30"/>
      <c r="F33" s="22"/>
      <c r="G33" s="30"/>
      <c r="H33" s="30"/>
      <c r="I33" s="3"/>
      <c r="J33" s="3"/>
      <c r="K33" s="1"/>
      <c r="L33" s="1"/>
      <c r="M33" s="1"/>
      <c r="N33" s="1"/>
      <c r="O33" s="1"/>
      <c r="P33" s="1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</row>
    <row r="34" spans="1:159" s="18" customFormat="1" ht="15.75" x14ac:dyDescent="0.25">
      <c r="A34" s="1"/>
      <c r="B34" s="30"/>
      <c r="C34" s="2"/>
      <c r="D34" s="3"/>
      <c r="E34" s="30"/>
      <c r="F34" s="22"/>
      <c r="G34" s="30"/>
      <c r="H34" s="30"/>
      <c r="I34" s="3"/>
      <c r="J34" s="3"/>
      <c r="K34" s="1"/>
      <c r="L34" s="1"/>
      <c r="M34" s="1"/>
      <c r="N34" s="1"/>
      <c r="O34" s="1"/>
      <c r="P34" s="1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</row>
    <row r="35" spans="1:159" s="18" customFormat="1" ht="15.75" x14ac:dyDescent="0.25">
      <c r="A35" s="1"/>
      <c r="B35" s="30"/>
      <c r="C35" s="2"/>
      <c r="D35" s="3"/>
      <c r="E35" s="22"/>
      <c r="F35" s="30"/>
      <c r="G35" s="30"/>
      <c r="H35" s="3"/>
      <c r="I35" s="1"/>
      <c r="J35" s="1"/>
      <c r="K35" s="1"/>
      <c r="L35" s="1"/>
      <c r="M35" s="1"/>
      <c r="N35" s="1"/>
      <c r="O35" s="1"/>
      <c r="P35" s="1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</row>
    <row r="36" spans="1:159" s="18" customFormat="1" ht="15.75" x14ac:dyDescent="0.25">
      <c r="A36" s="40" t="s">
        <v>15</v>
      </c>
      <c r="B36" s="40"/>
      <c r="C36" s="40"/>
      <c r="D36" s="3"/>
      <c r="E36" s="26"/>
      <c r="F36" s="31"/>
      <c r="G36" s="31"/>
      <c r="H36" s="29" t="s">
        <v>16</v>
      </c>
      <c r="I36" s="1"/>
      <c r="J36" s="1"/>
      <c r="K36" s="1"/>
      <c r="L36" s="1"/>
      <c r="M36" s="1"/>
      <c r="N36" s="1"/>
      <c r="O36" s="1"/>
      <c r="P36" s="1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</row>
    <row r="37" spans="1:159" s="18" customFormat="1" ht="15.75" x14ac:dyDescent="0.25">
      <c r="A37" s="41" t="s">
        <v>17</v>
      </c>
      <c r="B37" s="41"/>
      <c r="C37" s="41"/>
      <c r="D37" s="20"/>
      <c r="E37" s="22"/>
      <c r="F37" s="30"/>
      <c r="G37" s="30"/>
      <c r="H37" s="30" t="s">
        <v>18</v>
      </c>
      <c r="I37" s="1"/>
      <c r="J37" s="1"/>
      <c r="K37" s="1"/>
      <c r="L37" s="1"/>
      <c r="M37" s="1"/>
      <c r="N37" s="1"/>
      <c r="O37" s="1"/>
      <c r="P37" s="1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</row>
    <row r="38" spans="1:159" s="18" customFormat="1" ht="15.75" x14ac:dyDescent="0.25">
      <c r="A38" s="1"/>
      <c r="B38" s="30"/>
      <c r="C38" s="2"/>
      <c r="D38" s="3"/>
      <c r="E38" s="22"/>
      <c r="F38" s="30"/>
      <c r="G38" s="30"/>
      <c r="H38" s="3"/>
      <c r="I38" s="1"/>
      <c r="J38" s="1"/>
      <c r="K38" s="1"/>
      <c r="L38" s="1"/>
      <c r="M38" s="1"/>
      <c r="N38" s="1"/>
      <c r="O38" s="1"/>
      <c r="P38" s="1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7"/>
      <c r="EJ38" s="17"/>
      <c r="EK38" s="17"/>
      <c r="EL38" s="17"/>
      <c r="EM38" s="17"/>
      <c r="EN38" s="17"/>
      <c r="EO38" s="17"/>
      <c r="EP38" s="17"/>
      <c r="EQ38" s="17"/>
      <c r="ER38" s="17"/>
      <c r="ES38" s="17"/>
      <c r="ET38" s="17"/>
      <c r="EU38" s="17"/>
      <c r="EV38" s="17"/>
      <c r="EW38" s="17"/>
      <c r="EX38" s="17"/>
      <c r="EY38" s="17"/>
      <c r="EZ38" s="17"/>
      <c r="FA38" s="17"/>
      <c r="FB38" s="17"/>
      <c r="FC38" s="17"/>
    </row>
    <row r="39" spans="1:159" s="18" customFormat="1" ht="15.75" x14ac:dyDescent="0.25">
      <c r="A39" s="21"/>
      <c r="B39" s="30"/>
      <c r="C39" s="2"/>
      <c r="D39" s="3"/>
      <c r="E39" s="30"/>
      <c r="F39" s="22"/>
      <c r="G39" s="30"/>
      <c r="H39" s="30"/>
      <c r="I39" s="3"/>
      <c r="J39" s="3"/>
      <c r="K39" s="1"/>
      <c r="L39" s="1"/>
      <c r="M39" s="1"/>
      <c r="N39" s="1"/>
      <c r="O39" s="1"/>
      <c r="P39" s="1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</row>
    <row r="40" spans="1:159" s="18" customFormat="1" ht="15.75" x14ac:dyDescent="0.25">
      <c r="A40" s="21"/>
      <c r="B40" s="30"/>
      <c r="C40" s="2"/>
      <c r="D40" s="3"/>
      <c r="E40" s="30"/>
      <c r="F40" s="22"/>
      <c r="G40" s="30"/>
      <c r="H40" s="30"/>
      <c r="I40" s="3"/>
      <c r="J40" s="3"/>
      <c r="K40" s="1"/>
      <c r="L40" s="1"/>
      <c r="M40" s="1"/>
      <c r="N40" s="1"/>
      <c r="O40" s="1"/>
      <c r="P40" s="1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</row>
    <row r="41" spans="1:159" s="18" customFormat="1" ht="15.75" x14ac:dyDescent="0.25">
      <c r="A41" s="1"/>
      <c r="B41" s="30"/>
      <c r="C41" s="2"/>
      <c r="D41" s="3"/>
      <c r="E41" s="30"/>
      <c r="F41" s="22"/>
      <c r="G41" s="30"/>
      <c r="H41" s="30"/>
      <c r="I41" s="3"/>
      <c r="J41" s="3"/>
      <c r="K41" s="1"/>
      <c r="L41" s="1"/>
      <c r="M41" s="1"/>
      <c r="N41" s="1"/>
      <c r="O41" s="1"/>
      <c r="P41" s="1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</row>
    <row r="42" spans="1:159" s="18" customFormat="1" ht="15.75" x14ac:dyDescent="0.25">
      <c r="A42" s="1"/>
      <c r="B42" s="30"/>
      <c r="C42" s="2"/>
      <c r="D42" s="3"/>
      <c r="E42" s="30"/>
      <c r="F42" s="22"/>
      <c r="G42" s="30"/>
      <c r="H42" s="30"/>
      <c r="I42" s="3"/>
      <c r="J42" s="3"/>
      <c r="K42" s="1"/>
      <c r="L42" s="1"/>
      <c r="M42" s="1"/>
      <c r="N42" s="1"/>
      <c r="O42" s="1"/>
      <c r="P42" s="1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</row>
    <row r="43" spans="1:159" s="18" customFormat="1" ht="15.75" x14ac:dyDescent="0.25">
      <c r="A43" s="1"/>
      <c r="B43" s="30"/>
      <c r="C43" s="2"/>
      <c r="D43" s="3"/>
      <c r="E43" s="30"/>
      <c r="F43" s="22"/>
      <c r="G43" s="30"/>
      <c r="H43" s="30"/>
      <c r="I43" s="3"/>
      <c r="J43" s="3"/>
      <c r="K43" s="1"/>
      <c r="L43" s="1"/>
      <c r="M43" s="1"/>
      <c r="N43" s="1"/>
      <c r="O43" s="1"/>
      <c r="P43" s="1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</row>
    <row r="44" spans="1:159" s="18" customFormat="1" ht="15.75" x14ac:dyDescent="0.25">
      <c r="A44" s="1"/>
      <c r="B44" s="30"/>
      <c r="C44" s="2"/>
      <c r="D44" s="3"/>
      <c r="E44" s="30"/>
      <c r="F44" s="22"/>
      <c r="G44" s="30"/>
      <c r="H44" s="30"/>
      <c r="I44" s="3"/>
      <c r="J44" s="3"/>
      <c r="K44" s="1"/>
      <c r="L44" s="1"/>
      <c r="M44" s="1"/>
      <c r="N44" s="1"/>
      <c r="O44" s="1"/>
      <c r="P44" s="1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</row>
    <row r="45" spans="1:159" s="18" customFormat="1" ht="15.75" x14ac:dyDescent="0.25">
      <c r="A45" s="1"/>
      <c r="B45" s="30"/>
      <c r="C45" s="2"/>
      <c r="D45" s="3"/>
      <c r="E45" s="30"/>
      <c r="F45" s="22"/>
      <c r="G45" s="30"/>
      <c r="H45" s="30"/>
      <c r="I45" s="3"/>
      <c r="J45" s="3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</row>
    <row r="46" spans="1:159" s="18" customFormat="1" ht="15.75" hidden="1" x14ac:dyDescent="0.25">
      <c r="A46" s="1"/>
      <c r="B46" s="30"/>
      <c r="C46" s="2"/>
      <c r="D46" s="3"/>
      <c r="E46" s="30"/>
      <c r="F46" s="22"/>
      <c r="G46" s="30"/>
      <c r="H46" s="30"/>
      <c r="I46" s="3"/>
      <c r="J46" s="3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</row>
    <row r="47" spans="1:159" s="18" customFormat="1" ht="15.75" hidden="1" x14ac:dyDescent="0.25">
      <c r="A47" s="1"/>
      <c r="B47" s="30"/>
      <c r="C47" s="2"/>
      <c r="D47" s="3"/>
      <c r="E47" s="30"/>
      <c r="F47" s="22"/>
      <c r="G47" s="30"/>
      <c r="H47" s="30"/>
      <c r="I47" s="3"/>
      <c r="J47" s="3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7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</row>
    <row r="48" spans="1:159" s="18" customFormat="1" ht="15.75" hidden="1" x14ac:dyDescent="0.25">
      <c r="A48" s="1"/>
      <c r="B48" s="30"/>
      <c r="C48" s="2"/>
      <c r="D48" s="3"/>
      <c r="E48" s="30"/>
      <c r="F48" s="22"/>
      <c r="G48" s="30"/>
      <c r="H48" s="30"/>
      <c r="I48" s="3"/>
      <c r="J48" s="3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</row>
    <row r="49" spans="1:159" s="18" customFormat="1" ht="15.75" hidden="1" x14ac:dyDescent="0.25">
      <c r="A49" s="1"/>
      <c r="B49" s="30"/>
      <c r="C49" s="2"/>
      <c r="D49" s="3"/>
      <c r="E49" s="30"/>
      <c r="F49" s="22"/>
      <c r="G49" s="30"/>
      <c r="H49" s="30"/>
      <c r="I49" s="3"/>
      <c r="J49" s="3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</row>
    <row r="50" spans="1:159" s="18" customFormat="1" ht="15.75" hidden="1" x14ac:dyDescent="0.25">
      <c r="A50" s="1"/>
      <c r="B50" s="30"/>
      <c r="C50" s="2"/>
      <c r="D50" s="3"/>
      <c r="E50" s="30"/>
      <c r="F50" s="22"/>
      <c r="G50" s="30"/>
      <c r="H50" s="30"/>
      <c r="I50" s="3"/>
      <c r="J50" s="3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</row>
    <row r="51" spans="1:159" s="18" customFormat="1" ht="15.75" hidden="1" x14ac:dyDescent="0.25">
      <c r="A51" s="1"/>
      <c r="B51" s="30"/>
      <c r="C51" s="2"/>
      <c r="D51" s="3"/>
      <c r="E51" s="30"/>
      <c r="F51" s="22"/>
      <c r="G51" s="30"/>
      <c r="H51" s="30"/>
      <c r="I51" s="3"/>
      <c r="J51" s="3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</row>
    <row r="52" spans="1:159" s="18" customFormat="1" ht="15.75" hidden="1" x14ac:dyDescent="0.25">
      <c r="A52" s="1"/>
      <c r="B52" s="30"/>
      <c r="C52" s="2"/>
      <c r="D52" s="3"/>
      <c r="E52" s="30"/>
      <c r="F52" s="22"/>
      <c r="G52" s="30"/>
      <c r="H52" s="30"/>
      <c r="I52" s="3"/>
      <c r="J52" s="3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7"/>
      <c r="EB52" s="17"/>
      <c r="EC52" s="17"/>
      <c r="ED52" s="17"/>
      <c r="EE52" s="17"/>
      <c r="EF52" s="17"/>
      <c r="EG52" s="17"/>
      <c r="EH52" s="17"/>
      <c r="EI52" s="17"/>
      <c r="EJ52" s="17"/>
      <c r="EK52" s="17"/>
      <c r="EL52" s="17"/>
      <c r="EM52" s="17"/>
      <c r="EN52" s="17"/>
      <c r="EO52" s="17"/>
      <c r="EP52" s="17"/>
      <c r="EQ52" s="17"/>
      <c r="ER52" s="17"/>
      <c r="ES52" s="17"/>
      <c r="ET52" s="17"/>
      <c r="EU52" s="17"/>
      <c r="EV52" s="17"/>
      <c r="EW52" s="17"/>
      <c r="EX52" s="17"/>
      <c r="EY52" s="17"/>
      <c r="EZ52" s="17"/>
      <c r="FA52" s="17"/>
      <c r="FB52" s="17"/>
      <c r="FC52" s="17"/>
    </row>
    <row r="53" spans="1:159" s="18" customFormat="1" ht="15.75" hidden="1" x14ac:dyDescent="0.25">
      <c r="A53" s="1"/>
      <c r="B53" s="30"/>
      <c r="C53" s="2"/>
      <c r="D53" s="3"/>
      <c r="E53" s="30"/>
      <c r="F53" s="22"/>
      <c r="G53" s="30"/>
      <c r="H53" s="30"/>
      <c r="I53" s="3"/>
      <c r="J53" s="3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7"/>
      <c r="EB53" s="17"/>
      <c r="EC53" s="17"/>
      <c r="ED53" s="17"/>
      <c r="EE53" s="17"/>
      <c r="EF53" s="17"/>
      <c r="EG53" s="17"/>
      <c r="EH53" s="17"/>
      <c r="EI53" s="17"/>
      <c r="EJ53" s="17"/>
      <c r="EK53" s="17"/>
      <c r="EL53" s="17"/>
      <c r="EM53" s="17"/>
      <c r="EN53" s="17"/>
      <c r="EO53" s="17"/>
      <c r="EP53" s="17"/>
      <c r="EQ53" s="17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</row>
    <row r="54" spans="1:159" s="18" customFormat="1" ht="15.75" hidden="1" x14ac:dyDescent="0.25">
      <c r="A54" s="1"/>
      <c r="B54" s="30"/>
      <c r="C54" s="2"/>
      <c r="D54" s="3"/>
      <c r="E54" s="30"/>
      <c r="F54" s="22"/>
      <c r="G54" s="30"/>
      <c r="H54" s="30"/>
      <c r="I54" s="3"/>
      <c r="J54" s="3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  <c r="DE54" s="17"/>
      <c r="DF54" s="17"/>
      <c r="DG54" s="17"/>
      <c r="DH54" s="17"/>
      <c r="DI54" s="17"/>
      <c r="DJ54" s="17"/>
      <c r="DK54" s="17"/>
      <c r="DL54" s="17"/>
      <c r="DM54" s="17"/>
      <c r="DN54" s="17"/>
      <c r="DO54" s="17"/>
      <c r="DP54" s="17"/>
      <c r="DQ54" s="17"/>
      <c r="DR54" s="17"/>
      <c r="DS54" s="17"/>
      <c r="DT54" s="17"/>
      <c r="DU54" s="17"/>
      <c r="DV54" s="17"/>
      <c r="DW54" s="17"/>
      <c r="DX54" s="17"/>
      <c r="DY54" s="17"/>
      <c r="DZ54" s="17"/>
      <c r="EA54" s="17"/>
      <c r="EB54" s="17"/>
      <c r="EC54" s="17"/>
      <c r="ED54" s="17"/>
      <c r="EE54" s="17"/>
      <c r="EF54" s="17"/>
      <c r="EG54" s="17"/>
      <c r="EH54" s="17"/>
      <c r="EI54" s="17"/>
      <c r="EJ54" s="17"/>
      <c r="EK54" s="17"/>
      <c r="EL54" s="17"/>
      <c r="EM54" s="17"/>
      <c r="EN54" s="17"/>
      <c r="EO54" s="17"/>
      <c r="EP54" s="17"/>
      <c r="EQ54" s="17"/>
      <c r="ER54" s="17"/>
      <c r="ES54" s="17"/>
      <c r="ET54" s="17"/>
      <c r="EU54" s="17"/>
      <c r="EV54" s="17"/>
      <c r="EW54" s="17"/>
      <c r="EX54" s="17"/>
      <c r="EY54" s="17"/>
      <c r="EZ54" s="17"/>
      <c r="FA54" s="17"/>
      <c r="FB54" s="17"/>
      <c r="FC54" s="17"/>
    </row>
    <row r="55" spans="1:159" s="18" customFormat="1" ht="15.75" hidden="1" x14ac:dyDescent="0.25">
      <c r="A55" s="1"/>
      <c r="B55" s="30"/>
      <c r="C55" s="2"/>
      <c r="D55" s="3"/>
      <c r="E55" s="30"/>
      <c r="F55" s="22"/>
      <c r="G55" s="30"/>
      <c r="H55" s="30"/>
      <c r="I55" s="3"/>
      <c r="J55" s="3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  <c r="DQ55" s="17"/>
      <c r="DR55" s="17"/>
      <c r="DS55" s="17"/>
      <c r="DT55" s="17"/>
      <c r="DU55" s="17"/>
      <c r="DV55" s="17"/>
      <c r="DW55" s="17"/>
      <c r="DX55" s="17"/>
      <c r="DY55" s="17"/>
      <c r="DZ55" s="17"/>
      <c r="EA55" s="17"/>
      <c r="EB55" s="17"/>
      <c r="EC55" s="17"/>
      <c r="ED55" s="17"/>
      <c r="EE55" s="17"/>
      <c r="EF55" s="17"/>
      <c r="EG55" s="17"/>
      <c r="EH55" s="17"/>
      <c r="EI55" s="17"/>
      <c r="EJ55" s="17"/>
      <c r="EK55" s="17"/>
      <c r="EL55" s="17"/>
      <c r="EM55" s="17"/>
      <c r="EN55" s="17"/>
      <c r="EO55" s="17"/>
      <c r="EP55" s="17"/>
      <c r="EQ55" s="17"/>
      <c r="ER55" s="17"/>
      <c r="ES55" s="17"/>
      <c r="ET55" s="17"/>
      <c r="EU55" s="17"/>
      <c r="EV55" s="17"/>
      <c r="EW55" s="17"/>
      <c r="EX55" s="17"/>
      <c r="EY55" s="17"/>
      <c r="EZ55" s="17"/>
      <c r="FA55" s="17"/>
      <c r="FB55" s="17"/>
      <c r="FC55" s="17"/>
    </row>
    <row r="56" spans="1:159" s="18" customFormat="1" ht="15.75" hidden="1" x14ac:dyDescent="0.25">
      <c r="A56" s="1"/>
      <c r="B56" s="30"/>
      <c r="C56" s="2"/>
      <c r="D56" s="3"/>
      <c r="E56" s="30"/>
      <c r="F56" s="22"/>
      <c r="G56" s="30"/>
      <c r="H56" s="30"/>
      <c r="I56" s="3"/>
      <c r="J56" s="3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  <c r="DE56" s="17"/>
      <c r="DF56" s="17"/>
      <c r="DG56" s="17"/>
      <c r="DH56" s="17"/>
      <c r="DI56" s="17"/>
      <c r="DJ56" s="17"/>
      <c r="DK56" s="17"/>
      <c r="DL56" s="17"/>
      <c r="DM56" s="17"/>
      <c r="DN56" s="17"/>
      <c r="DO56" s="17"/>
      <c r="DP56" s="17"/>
      <c r="DQ56" s="17"/>
      <c r="DR56" s="17"/>
      <c r="DS56" s="17"/>
      <c r="DT56" s="17"/>
      <c r="DU56" s="17"/>
      <c r="DV56" s="17"/>
      <c r="DW56" s="17"/>
      <c r="DX56" s="17"/>
      <c r="DY56" s="17"/>
      <c r="DZ56" s="17"/>
      <c r="EA56" s="17"/>
      <c r="EB56" s="17"/>
      <c r="EC56" s="17"/>
      <c r="ED56" s="17"/>
      <c r="EE56" s="17"/>
      <c r="EF56" s="17"/>
      <c r="EG56" s="17"/>
      <c r="EH56" s="17"/>
      <c r="EI56" s="17"/>
      <c r="EJ56" s="17"/>
      <c r="EK56" s="17"/>
      <c r="EL56" s="17"/>
      <c r="EM56" s="17"/>
      <c r="EN56" s="17"/>
      <c r="EO56" s="17"/>
      <c r="EP56" s="17"/>
      <c r="EQ56" s="17"/>
      <c r="ER56" s="17"/>
      <c r="ES56" s="17"/>
      <c r="ET56" s="17"/>
      <c r="EU56" s="17"/>
      <c r="EV56" s="17"/>
      <c r="EW56" s="17"/>
      <c r="EX56" s="17"/>
      <c r="EY56" s="17"/>
      <c r="EZ56" s="17"/>
      <c r="FA56" s="17"/>
      <c r="FB56" s="17"/>
      <c r="FC56" s="17"/>
    </row>
    <row r="57" spans="1:159" s="18" customFormat="1" ht="15.75" hidden="1" x14ac:dyDescent="0.25">
      <c r="A57" s="1"/>
      <c r="B57" s="30"/>
      <c r="C57" s="2"/>
      <c r="D57" s="3"/>
      <c r="E57" s="30"/>
      <c r="F57" s="22"/>
      <c r="G57" s="30"/>
      <c r="H57" s="30"/>
      <c r="I57" s="3"/>
      <c r="J57" s="3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  <c r="DE57" s="17"/>
      <c r="DF57" s="17"/>
      <c r="DG57" s="17"/>
      <c r="DH57" s="17"/>
      <c r="DI57" s="17"/>
      <c r="DJ57" s="17"/>
      <c r="DK57" s="17"/>
      <c r="DL57" s="17"/>
      <c r="DM57" s="17"/>
      <c r="DN57" s="17"/>
      <c r="DO57" s="17"/>
      <c r="DP57" s="17"/>
      <c r="DQ57" s="17"/>
      <c r="DR57" s="17"/>
      <c r="DS57" s="17"/>
      <c r="DT57" s="17"/>
      <c r="DU57" s="17"/>
      <c r="DV57" s="17"/>
      <c r="DW57" s="17"/>
      <c r="DX57" s="17"/>
      <c r="DY57" s="17"/>
      <c r="DZ57" s="17"/>
      <c r="EA57" s="17"/>
      <c r="EB57" s="17"/>
      <c r="EC57" s="17"/>
      <c r="ED57" s="17"/>
      <c r="EE57" s="17"/>
      <c r="EF57" s="17"/>
      <c r="EG57" s="17"/>
      <c r="EH57" s="17"/>
      <c r="EI57" s="17"/>
      <c r="EJ57" s="17"/>
      <c r="EK57" s="17"/>
      <c r="EL57" s="17"/>
      <c r="EM57" s="17"/>
      <c r="EN57" s="17"/>
      <c r="EO57" s="17"/>
      <c r="EP57" s="17"/>
      <c r="EQ57" s="17"/>
      <c r="ER57" s="17"/>
      <c r="ES57" s="17"/>
      <c r="ET57" s="17"/>
      <c r="EU57" s="17"/>
      <c r="EV57" s="17"/>
      <c r="EW57" s="17"/>
      <c r="EX57" s="17"/>
      <c r="EY57" s="17"/>
      <c r="EZ57" s="17"/>
      <c r="FA57" s="17"/>
      <c r="FB57" s="17"/>
      <c r="FC57" s="17"/>
    </row>
    <row r="64" spans="1:159" s="30" customFormat="1" x14ac:dyDescent="0.25">
      <c r="A64" s="1"/>
      <c r="C64" s="2"/>
      <c r="D64" s="3"/>
      <c r="F64" s="22"/>
      <c r="I64" s="3"/>
      <c r="J64" s="3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</row>
    <row r="66" spans="1:159" s="30" customFormat="1" x14ac:dyDescent="0.25">
      <c r="A66" s="1"/>
      <c r="C66" s="2"/>
      <c r="D66" s="3"/>
      <c r="F66" s="22"/>
      <c r="I66" s="3"/>
      <c r="J66" s="3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</row>
  </sheetData>
  <sheetProtection algorithmName="SHA-512" hashValue="xQ5US85r+jqfTWMOU49KAUQy/nYDMj+oferXuc3zzsQ82no91VrmZnEaMNb+t6GJYZfa51Lcxpd0esBqzUULhQ==" saltValue="ooXuccdB7YeLKOeYF/GoFA==" spinCount="100000" sheet="1" objects="1" scenarios="1"/>
  <sortState xmlns:xlrd2="http://schemas.microsoft.com/office/spreadsheetml/2017/richdata2" ref="A11:FC23">
    <sortCondition ref="E11:E23"/>
  </sortState>
  <mergeCells count="14">
    <mergeCell ref="A3:I3"/>
    <mergeCell ref="A9:A10"/>
    <mergeCell ref="B9:B10"/>
    <mergeCell ref="C9:C10"/>
    <mergeCell ref="D9:D10"/>
    <mergeCell ref="E9:E10"/>
    <mergeCell ref="F9:F10"/>
    <mergeCell ref="G9:G10"/>
    <mergeCell ref="H9:I9"/>
    <mergeCell ref="N9:N10"/>
    <mergeCell ref="J9:J10"/>
    <mergeCell ref="K9:K10"/>
    <mergeCell ref="A36:C36"/>
    <mergeCell ref="A37:C37"/>
  </mergeCells>
  <pageMargins left="0.70866141732283472" right="0.70866141732283472" top="0.74803149606299213" bottom="0.74803149606299213" header="0.31496062992125984" footer="0.31496062992125984"/>
  <pageSetup paperSize="5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1st Qtr 20% LDF</vt:lpstr>
      <vt:lpstr>'1st Qtr 20% LDF'!Print_Titles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ACCCTG SERVER</dc:creator>
  <cp:lastModifiedBy>Acer</cp:lastModifiedBy>
  <cp:lastPrinted>2023-05-12T07:36:27Z</cp:lastPrinted>
  <dcterms:created xsi:type="dcterms:W3CDTF">2020-11-03T09:53:38Z</dcterms:created>
  <dcterms:modified xsi:type="dcterms:W3CDTF">2023-06-10T08:10:00Z</dcterms:modified>
</cp:coreProperties>
</file>