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\2024\4TH QUARTER 2024\"/>
    </mc:Choice>
  </mc:AlternateContent>
  <bookViews>
    <workbookView xWindow="300" yWindow="945" windowWidth="20370" windowHeight="13335"/>
  </bookViews>
  <sheets>
    <sheet name="4th Qtr 20% LDF" sheetId="6" r:id="rId1"/>
  </sheets>
  <definedNames>
    <definedName name="_xlnm.Print_Titles" localSheetId="0">'4th Qtr 20% LDF'!$3:$10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6" l="1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11" i="6"/>
  <c r="Q12" i="6" l="1"/>
  <c r="Q13" i="6"/>
  <c r="Q16" i="6"/>
  <c r="Q17" i="6"/>
  <c r="Q18" i="6"/>
  <c r="Q19" i="6"/>
  <c r="Q22" i="6"/>
  <c r="Q23" i="6"/>
  <c r="P24" i="6"/>
  <c r="P28" i="6"/>
  <c r="L29" i="6"/>
  <c r="Q11" i="6"/>
  <c r="Q14" i="6"/>
  <c r="Q15" i="6"/>
  <c r="Q20" i="6"/>
  <c r="Q21" i="6"/>
  <c r="P25" i="6"/>
  <c r="Q25" i="6"/>
  <c r="P26" i="6"/>
  <c r="Q26" i="6"/>
  <c r="P27" i="6"/>
  <c r="Q27" i="6"/>
  <c r="L28" i="6"/>
  <c r="Q29" i="6"/>
  <c r="P29" i="6" l="1"/>
  <c r="Q24" i="6"/>
  <c r="Q28" i="6"/>
</calcChain>
</file>

<file path=xl/sharedStrings.xml><?xml version="1.0" encoding="utf-8"?>
<sst xmlns="http://schemas.openxmlformats.org/spreadsheetml/2006/main" count="85" uniqueCount="73">
  <si>
    <t>Program or Project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</si>
  <si>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</si>
  <si>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</si>
  <si>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</si>
  <si>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</si>
  <si>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</si>
  <si>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</si>
  <si>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</si>
  <si>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</si>
  <si>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</si>
  <si>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ENGR. CARLOS F. LOPEZ, JR.</t>
  </si>
  <si>
    <t>Municipal Mayor</t>
  </si>
  <si>
    <t>Remarks</t>
  </si>
  <si>
    <t>Asingan, Pangasinan</t>
  </si>
  <si>
    <t>We hereby certify that we have reviewed the contents and hereby attest to the veracity and correctness of the data or information contained in this document.</t>
  </si>
  <si>
    <t>Carosucan Sur, Asingan, Pangasinan</t>
  </si>
  <si>
    <t>Palaris, Asingan, Pangasinan</t>
  </si>
  <si>
    <t>Coldit, Asingan, Pangasinan</t>
  </si>
  <si>
    <t>Bantog, Asingan, Pangasinan</t>
  </si>
  <si>
    <t>Toboy, Asingan, Pangasinan</t>
  </si>
  <si>
    <t>Sobol, Asingan, Pangasinan</t>
  </si>
  <si>
    <t>Baro, Asingan, Pangasinan</t>
  </si>
  <si>
    <t>Poblacion East, Asingan, Pangasinan</t>
  </si>
  <si>
    <t>Ariston East, Asingan, Pangasinan</t>
  </si>
  <si>
    <t>Calepaan, Asingan, Pangasinan</t>
  </si>
  <si>
    <t>Dupac, Asingan, Pangasinan</t>
  </si>
  <si>
    <t>Ariston West, Asingan, Pangasinan</t>
  </si>
  <si>
    <t>Bobonan, Asingan, Pangasinan</t>
  </si>
  <si>
    <t>Macalong, Asingan, Pangasinan</t>
  </si>
  <si>
    <t>San Vicente East, Asingan, Pangasinan</t>
  </si>
  <si>
    <t>Domanpot, Asingan, Pangasinan</t>
  </si>
  <si>
    <t>Sanchez, Asingan, Pangasinan</t>
  </si>
  <si>
    <t xml:space="preserve"> 07/31/2024</t>
  </si>
  <si>
    <t>Installation of six (6) units Solar Streetlights with post at Sitio Panagidan, Baro going to Cabaruan, Bantog, Asingan, Pangasinan NTP: 08/07/2024 SWA: 08/16/2024 100% CP: 149,281.65</t>
  </si>
  <si>
    <t>Construction of Segregation Area at Material Recovery Facility at Bantog, Asingan, Pangasinan NTP: 08/06/2024 SWA: 08/22/2024 100% CP: 498,789.90</t>
  </si>
  <si>
    <t>Continuation of the construction of Sobol Multi-Purpose Building, Asingan, Pangasinan NTP: 08/06/2024 SWA: 10/09/2024 CP: 998,707.20</t>
  </si>
  <si>
    <t>Cementing of flooring, installation of kitchen sink &amp; roofing extensions of Child Development Center, Brgy. Dupac, Asingan, Pang. NTP: 09/25/2024 SWA: 10/04/2024 100% CP: 119,034.07</t>
  </si>
  <si>
    <t>Solid Waste Tipping Fee from September 10, 2024 - October 24, 2024</t>
  </si>
  <si>
    <t>Solar Lights for 4P's Garden of Sacrifice and White Angel Garden located at Zone 1 and Zone 3, Coldit, Asingan, Pangasinan</t>
  </si>
  <si>
    <t>Concreting of Farm to Market Road at Zone 7 Carosucan Sur, Asingan, Pangasinan NTP: 05/17/2024 SWA: 07/04/2024 100% CP: 499,799.61</t>
  </si>
  <si>
    <t>Repair of court flooring of basketball court at Zone 1, Barangay Ariston West, Asingan, Pangasinan NTP: 09/05/2024 SWA: 09/13/2024 100% CP: 99,778.33</t>
  </si>
  <si>
    <t>Renovation of water drainage of the multi-purpose covered court located at Zone 3, Barangay Carosucan Sur, Asingan, Pangasinan NTP: 10/09/2024 SWA: 10/17/2024 CP: 49,619.00</t>
  </si>
  <si>
    <t>Concreting of Farm to Market Road at Sitio Dusan, Barangay Dupac, Asingan, Pangasinan NTP: 06/18/2024 SWA: 07/03/2024 100% CP: 198,865.19 RI: 0113050180006</t>
  </si>
  <si>
    <t>Construction of Bridge Culvert at Zone 6, Bobonan, Asingan, Pangasinan NTP: 05/15/2024 SWA: 05/31/2024 100% CP: 299,843.40</t>
  </si>
  <si>
    <t>Concreting of Road Shoulder at Zone 1, Barangay Bobonan, Asingan, Pangasinan NTP: 10/17/2024 SWA: 10/30/2024 100% CP: 158,566.00 RI: 0113050070001</t>
  </si>
  <si>
    <t>Installation of four (4) units Solar Streetlights at Barangay Macalong, Asingan, Pangasinan NTP: 07/26/2024 SWA: 08/05/2024 100% CP: 99,676.07</t>
  </si>
  <si>
    <t>Concreting of Road Shoulder at Zone 1, Barangay Bobonan, Asingan, Pangasinan NTP: 11/27/2024 SWA: 12/04/2024 100% CP: 124,238.98 RI: 0113050070001</t>
  </si>
  <si>
    <t>Installation of Solar Street Light without post for Barangay San Vicente East, Asingan, Pangasinan PO: 11/14/2024 SWA: 11/15/2024 100%  CP: 9,840.00</t>
  </si>
  <si>
    <t>Construction of PWD Ramp at STAC Building, Barangay Macalong, Asingan, Pangasinan NTP: 12/03/2024 SWA: 12/11/2024 100% CP: 198,850.00</t>
  </si>
  <si>
    <t>Concreting of Road Shoulder along Caoacan Farm to Market Road at Barangay Ariston East, Asingan, Pangasinan NTP: 11/22/2024 SWA: 11/24/2024 100% CP: 39,700.00</t>
  </si>
  <si>
    <t>Purchase of Cement, Sand &amp; Gravel &amp; 3 sets of Solar Light for Sangguniang Barangay of Poblacion East, Asingan, Pangasinan NTP: 06/18/2024 SWA: 06/21/2024 100% CP: 39,571.00</t>
  </si>
  <si>
    <t>Purchase of Solar Street Light to be installed in Ariston West, Asingan, Pangasinan NTP: 11/19/2024 SWA: 11/22/2024 100% CP: 99,610.89</t>
  </si>
  <si>
    <t>Installation of Solar Streetlight with Grid/Frame at Sitio Aragaag, Bantog, Asingan, Pangasinan NTP: 07/22/2024 SWA: 07/31/2024 100% CP: 99,569.89</t>
  </si>
  <si>
    <t>Installation of two (2) units Solar Type Light at Sitio Riverside, Toboy, Asingan, Pangasinan NTP: 06/05/2024 SWA: 06/13/2024 100% CP: 49,992.55</t>
  </si>
  <si>
    <t>Installation of Solar Lights of the basketball court at Purok Inanama, Domanpot, Asingan, Pangasinan NTP: 11/21/2024 SWA: 11/28/2024 100% CP: 99,579.98</t>
  </si>
  <si>
    <t>Installation of two (2) Solar Street Lights and one (1) Lamp for Barangay Sanchez, Asingan, Pangasinan NTP: 11/28/2024 SWA: 12/05/2024 100% CP: 59,727.65</t>
  </si>
  <si>
    <t>Construction of Municipal Slaughterhouse at Toboy, Asingan, Pangasinan NTP: 08/06/2024 SWA: 10/09/2024 53.31% CP: 3,998,533.80</t>
  </si>
  <si>
    <t>Construction of Road Shoulder at Zone 7 Bobonan, Asingan, Pangasinan NTP: 12/04/2024  SWA: 12/12/2024 100% CP: 79,912.64</t>
  </si>
  <si>
    <t>Payment for the pP100% CP: 49,715.00</t>
  </si>
  <si>
    <t>Construction of Segregation Area at Material Recovery Facility at Barangay Bantog, Asingan, Pangasinan NTP: 11/14/2024 SWA: 12/10/2024 100% CP: 498,789.90</t>
  </si>
  <si>
    <t>Purchase of materials to be used in repair/rehabilitation of Line Canal at Zone 2 Brgy. Baro, Asingan, Pangasinan NTP: 07/31/2024 SWA: 08/05/2024 100% CP: 29,550.00</t>
  </si>
  <si>
    <t>Installation of four units Solar Type Light without post to be installed at Sitio Hacienda Uno &amp; Dos at Brgy. Toboy, Asingan, Pang. NTP: 05/03/2024 SWA: 05/06/2024 100% CP: 39,720.00</t>
  </si>
  <si>
    <t>Installation of two (2) units of Solar Type Light with Post at Barangay Palaris, Asingan, Pangasinan NTP: SWA: 12/03/2024 100% CP: 49,462.78</t>
  </si>
  <si>
    <t>FDP Form 7 - 20% Development Fund Utilization</t>
  </si>
  <si>
    <t>UTILIZATION OF THE 20%  OF THE NATIONAL TAX ALLOTMENT</t>
  </si>
  <si>
    <t>CALENDAR YEAR:</t>
  </si>
  <si>
    <t>QUARTER:</t>
  </si>
  <si>
    <t>REGION: I</t>
  </si>
  <si>
    <t>PROVINCE: PANGASINAN</t>
  </si>
  <si>
    <t>CITY/MUNICIPALITY: ASINGAN</t>
  </si>
  <si>
    <t>No. of
Extensions, if
any</t>
  </si>
  <si>
    <t>EMELY S. BADUA</t>
  </si>
  <si>
    <t>Local Budget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</si>
</sst>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0" fillId="2" borderId="1" xfId="1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43" fontId="0" fillId="0" borderId="0" xfId="0" applyNumberFormat="1" applyAlignment="1">
      <alignment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43" fontId="0" fillId="0" borderId="0" xfId="0" applyNumberFormat="1" applyFill="1" applyAlignment="1">
      <alignment vertical="center" wrapText="1"/>
    </xf>
    <xf numFmtId="0" fontId="5" fillId="0" borderId="0" xfId="0" applyFont="1" applyFill="1" applyAlignment="1">
      <alignment vertical="center"/>
    </xf>
    <xf numFmtId="164" fontId="0" fillId="0" borderId="1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Protection="1">
      <protection locked="0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5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2" fillId="0" borderId="0" xfId="0" applyFont="1" applyFill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6"/>
    <cellStyle name="Comma 6" xfId="3"/>
    <cellStyle name="Normal" xfId="0" builtinId="0"/>
    <cellStyle name="Normal 2 2" xfId="4"/>
    <cellStyle name="Normal 4" xfId="5"/>
    <cellStyle name="Normal 6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1073925</xdr:colOff>
      <xdr:row>42</xdr:row>
      <xdr:rowOff>188100</xdr:rowOff>
    </xdr:from>
    <xdr:to>
      <xdr:col>7</xdr:col>
      <xdr:colOff>198390</xdr:colOff>
      <xdr:row>49</xdr:row>
      <xdr:rowOff>146193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5825" y="20666850"/>
          <a:ext cx="1581915" cy="1348743"/>
        </a:xfrm>
        <a:prstGeom prst="rect">
          <a:avLst/>
        </a:prstGeom>
      </xdr:spPr>
    </xdr:pic>
    <xdr:clientData/>
  </xdr:twoCellAnchor>
  <xdr:twoCellAnchor editAs="oneCell">
    <xdr:from>
      <xdr:col>0</xdr:col>
      <xdr:colOff>2409825</xdr:colOff>
      <xdr:row>45</xdr:row>
      <xdr:rowOff>19050</xdr:rowOff>
    </xdr:from>
    <xdr:to>
      <xdr:col>0</xdr:col>
      <xdr:colOff>2900554</xdr:colOff>
      <xdr:row>46</xdr:row>
      <xdr:rowOff>154306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21097875"/>
          <a:ext cx="490729" cy="33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48"/>
  <sheetViews>
    <sheetView tabSelected="1" workbookViewId="0">
      <selection activeCell="A2" sqref="A2"/>
    </sheetView>
  </sheetViews>
  <sheetFormatPr defaultRowHeight="15" x14ac:dyDescent="0.25"/>
  <cols>
    <col min="1" max="1" width="56.28515625" style="1" customWidth="1"/>
    <col min="2" max="2" width="21" style="2" customWidth="1"/>
    <col min="3" max="3" width="14.42578125" style="3" customWidth="1"/>
    <col min="4" max="4" width="12.140625" style="29" customWidth="1"/>
    <col min="5" max="5" width="9.85546875" style="17" customWidth="1"/>
    <col min="6" max="6" width="19.140625" style="29" customWidth="1"/>
    <col min="7" max="7" width="17.7109375" style="29" customWidth="1"/>
    <col min="8" max="9" width="13.7109375" style="3" customWidth="1"/>
    <col min="10" max="10" width="22.42578125" style="14" customWidth="1"/>
    <col min="11" max="11" width="13.42578125" style="1" hidden="1" customWidth="1"/>
    <col min="12" max="12" width="9.140625" style="1" hidden="1" customWidth="1"/>
    <col min="13" max="13" width="14.42578125" style="1" hidden="1" customWidth="1"/>
    <col min="14" max="14" width="11.5703125" style="3" hidden="1" customWidth="1"/>
    <col min="15" max="16" width="0" style="1" hidden="1" customWidth="1"/>
    <col min="17" max="17" width="14.42578125" style="1" hidden="1" customWidth="1"/>
    <col min="18" max="18" width="14.140625" style="1" customWidth="1"/>
    <col min="19" max="16384" width="9.140625" style="1"/>
  </cols>
  <sheetData>
    <row r="1" spans="1:157" x14ac:dyDescent="0.25">
      <c r="A1" s="65" t="s">
        <v>63</v>
      </c>
      <c r="B1" s="66"/>
      <c r="C1" s="66"/>
      <c r="D1" s="66"/>
      <c r="E1" s="66"/>
      <c r="F1" s="67"/>
      <c r="G1" s="67"/>
      <c r="H1" s="67"/>
      <c r="I1" s="67"/>
      <c r="J1" s="67"/>
    </row>
    <row r="2" spans="1:157" x14ac:dyDescent="0.25">
      <c r="A2" s="68"/>
      <c r="B2" s="68"/>
      <c r="C2" s="68"/>
      <c r="D2" s="68"/>
      <c r="E2" s="68"/>
      <c r="F2" s="67"/>
      <c r="G2" s="67"/>
      <c r="H2" s="67"/>
      <c r="I2" s="67"/>
      <c r="J2" s="67"/>
    </row>
    <row r="3" spans="1:157" x14ac:dyDescent="0.25">
      <c r="A3" s="69" t="s">
        <v>64</v>
      </c>
      <c r="B3" s="69"/>
      <c r="C3" s="69"/>
      <c r="D3" s="69"/>
      <c r="E3" s="69"/>
      <c r="F3" s="69"/>
      <c r="G3" s="69"/>
      <c r="H3" s="69"/>
      <c r="I3" s="69"/>
      <c r="J3" s="69"/>
    </row>
    <row r="4" spans="1:157" x14ac:dyDescent="0.25">
      <c r="A4" s="70"/>
      <c r="B4" s="70"/>
      <c r="C4" s="70"/>
      <c r="D4" s="70"/>
      <c r="E4" s="70"/>
      <c r="F4" s="67"/>
      <c r="G4" s="67"/>
      <c r="H4" s="67"/>
      <c r="I4" s="67"/>
      <c r="J4" s="67"/>
    </row>
    <row r="5" spans="1:157" x14ac:dyDescent="0.25">
      <c r="A5" s="71" t="s">
        <v>67</v>
      </c>
      <c r="B5" s="72"/>
      <c r="C5" s="73"/>
      <c r="D5" s="72" t="s">
        <v>65</v>
      </c>
      <c r="E5" s="73">
        <v>2024</v>
      </c>
      <c r="F5" s="67"/>
      <c r="G5" s="67"/>
      <c r="H5" s="67"/>
      <c r="I5" s="67"/>
      <c r="J5" s="67"/>
    </row>
    <row r="6" spans="1:157" x14ac:dyDescent="0.25">
      <c r="A6" s="74" t="s">
        <v>68</v>
      </c>
      <c r="B6" s="75"/>
      <c r="C6" s="76"/>
      <c r="D6" s="77" t="s">
        <v>66</v>
      </c>
      <c r="E6" s="79">
        <v>4</v>
      </c>
      <c r="F6" s="67"/>
      <c r="G6" s="67"/>
      <c r="H6" s="67"/>
      <c r="I6" s="67"/>
      <c r="J6" s="67"/>
    </row>
    <row r="7" spans="1:157" x14ac:dyDescent="0.25">
      <c r="A7" s="74" t="s">
        <v>69</v>
      </c>
      <c r="B7" s="67"/>
      <c r="C7" s="67"/>
      <c r="D7" s="78"/>
      <c r="E7" s="67"/>
      <c r="F7" s="67"/>
      <c r="G7" s="67"/>
      <c r="H7" s="67"/>
      <c r="I7" s="67"/>
      <c r="J7" s="67"/>
    </row>
    <row r="8" spans="1:157" s="4" customFormat="1" ht="33.75" customHeight="1" x14ac:dyDescent="0.25">
      <c r="A8" s="60" t="s">
        <v>0</v>
      </c>
      <c r="B8" s="80" t="s">
        <v>1</v>
      </c>
      <c r="C8" s="61" t="s">
        <v>2</v>
      </c>
      <c r="D8" s="60" t="s">
        <v>3</v>
      </c>
      <c r="E8" s="62" t="s">
        <v>4</v>
      </c>
      <c r="F8" s="63" t="s">
        <v>5</v>
      </c>
      <c r="G8" s="60" t="s">
        <v>6</v>
      </c>
      <c r="H8" s="60"/>
      <c r="I8" s="63" t="s">
        <v>70</v>
      </c>
      <c r="J8" s="63" t="s">
        <v>12</v>
      </c>
      <c r="N8" s="23"/>
    </row>
    <row r="9" spans="1:157" s="4" customFormat="1" ht="48.75" customHeight="1" x14ac:dyDescent="0.25">
      <c r="A9" s="60"/>
      <c r="B9" s="81"/>
      <c r="C9" s="61"/>
      <c r="D9" s="60"/>
      <c r="E9" s="62"/>
      <c r="F9" s="64"/>
      <c r="G9" s="56" t="s">
        <v>7</v>
      </c>
      <c r="H9" s="57" t="s">
        <v>8</v>
      </c>
      <c r="I9" s="64"/>
      <c r="J9" s="64"/>
      <c r="K9" s="55"/>
      <c r="L9" s="55"/>
      <c r="M9" s="55"/>
      <c r="N9" s="24"/>
      <c r="O9" s="55"/>
    </row>
    <row r="10" spans="1:157" s="10" customFormat="1" x14ac:dyDescent="0.25">
      <c r="A10" s="5" t="s">
        <v>9</v>
      </c>
      <c r="B10" s="6"/>
      <c r="C10" s="7"/>
      <c r="D10" s="8"/>
      <c r="E10" s="18"/>
      <c r="F10" s="8"/>
      <c r="G10" s="9"/>
      <c r="H10" s="7"/>
      <c r="I10" s="7"/>
      <c r="J10" s="26"/>
      <c r="K10" s="21"/>
      <c r="L10" s="21"/>
      <c r="M10" s="21"/>
      <c r="N10" s="25"/>
      <c r="O10" s="21"/>
    </row>
    <row r="11" spans="1:157" s="15" customFormat="1" ht="60" x14ac:dyDescent="0.25">
      <c r="A11" s="35" t="s">
        <v>33</v>
      </c>
      <c r="B11" s="36" t="s">
        <v>18</v>
      </c>
      <c r="C11" s="31">
        <v>149281.65</v>
      </c>
      <c r="D11" s="32">
        <v>45511</v>
      </c>
      <c r="E11" s="33">
        <v>10</v>
      </c>
      <c r="F11" s="32">
        <v>45520</v>
      </c>
      <c r="G11" s="34">
        <v>1</v>
      </c>
      <c r="H11" s="31">
        <v>149281.65</v>
      </c>
      <c r="I11" s="31"/>
      <c r="J11" s="39"/>
      <c r="K11" s="1"/>
      <c r="L11" s="22"/>
      <c r="M11" s="3"/>
      <c r="N11" s="1"/>
      <c r="O11" s="14"/>
      <c r="P11" s="27"/>
      <c r="Q11" s="27">
        <f t="shared" ref="Q11:Q29" si="0">C11-G11</f>
        <v>149280.65</v>
      </c>
      <c r="R11" s="40">
        <f>C11-H11</f>
        <v>0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</row>
    <row r="12" spans="1:157" s="10" customFormat="1" ht="45" x14ac:dyDescent="0.25">
      <c r="A12" s="35" t="s">
        <v>34</v>
      </c>
      <c r="B12" s="36" t="s">
        <v>18</v>
      </c>
      <c r="C12" s="31">
        <v>498789.9</v>
      </c>
      <c r="D12" s="32">
        <v>45510</v>
      </c>
      <c r="E12" s="33">
        <v>17</v>
      </c>
      <c r="F12" s="32">
        <v>45526</v>
      </c>
      <c r="G12" s="34">
        <v>1</v>
      </c>
      <c r="H12" s="31">
        <v>498789.9</v>
      </c>
      <c r="I12" s="31"/>
      <c r="J12" s="39"/>
      <c r="K12" s="1"/>
      <c r="L12" s="22"/>
      <c r="M12" s="3"/>
      <c r="N12" s="1"/>
      <c r="O12" s="14"/>
      <c r="P12" s="27"/>
      <c r="Q12" s="27">
        <f t="shared" si="0"/>
        <v>498788.9</v>
      </c>
      <c r="R12" s="40">
        <f t="shared" ref="R12:R29" si="1">C12-H12</f>
        <v>0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</row>
    <row r="13" spans="1:157" s="15" customFormat="1" ht="45" x14ac:dyDescent="0.25">
      <c r="A13" s="35" t="s">
        <v>35</v>
      </c>
      <c r="B13" s="36" t="s">
        <v>20</v>
      </c>
      <c r="C13" s="31">
        <v>998707.19999999995</v>
      </c>
      <c r="D13" s="32">
        <v>45510</v>
      </c>
      <c r="E13" s="33">
        <v>65</v>
      </c>
      <c r="F13" s="32">
        <v>45574</v>
      </c>
      <c r="G13" s="34">
        <v>1</v>
      </c>
      <c r="H13" s="31">
        <v>998707.19999999995</v>
      </c>
      <c r="I13" s="31"/>
      <c r="J13" s="39"/>
      <c r="K13" s="1"/>
      <c r="L13" s="1"/>
      <c r="M13" s="3"/>
      <c r="N13" s="1"/>
      <c r="O13" s="14"/>
      <c r="P13" s="27"/>
      <c r="Q13" s="27">
        <f t="shared" si="0"/>
        <v>998706.2</v>
      </c>
      <c r="R13" s="40">
        <f t="shared" si="1"/>
        <v>0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</row>
    <row r="14" spans="1:157" s="15" customFormat="1" ht="60" x14ac:dyDescent="0.25">
      <c r="A14" s="37" t="s">
        <v>36</v>
      </c>
      <c r="B14" s="38" t="s">
        <v>25</v>
      </c>
      <c r="C14" s="12">
        <v>119034.07</v>
      </c>
      <c r="D14" s="13">
        <v>45560</v>
      </c>
      <c r="E14" s="19">
        <v>10</v>
      </c>
      <c r="F14" s="13">
        <v>45569</v>
      </c>
      <c r="G14" s="34">
        <v>1</v>
      </c>
      <c r="H14" s="12">
        <v>119034.07</v>
      </c>
      <c r="I14" s="12"/>
      <c r="J14" s="39"/>
      <c r="K14" s="1"/>
      <c r="L14" s="22"/>
      <c r="M14" s="3"/>
      <c r="N14" s="1"/>
      <c r="O14" s="14"/>
      <c r="P14" s="27"/>
      <c r="Q14" s="27">
        <f t="shared" si="0"/>
        <v>119033.07</v>
      </c>
      <c r="R14" s="40">
        <f t="shared" si="1"/>
        <v>0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</row>
    <row r="15" spans="1:157" s="53" customFormat="1" ht="45" x14ac:dyDescent="0.25">
      <c r="A15" s="42" t="s">
        <v>38</v>
      </c>
      <c r="B15" s="43" t="s">
        <v>17</v>
      </c>
      <c r="C15" s="12">
        <v>9820</v>
      </c>
      <c r="D15" s="44">
        <v>45607</v>
      </c>
      <c r="E15" s="45">
        <v>4</v>
      </c>
      <c r="F15" s="44">
        <v>45611</v>
      </c>
      <c r="G15" s="46">
        <v>1</v>
      </c>
      <c r="H15" s="12">
        <v>9820</v>
      </c>
      <c r="I15" s="12"/>
      <c r="J15" s="47"/>
      <c r="K15" s="48"/>
      <c r="L15" s="49"/>
      <c r="M15" s="3"/>
      <c r="N15" s="48"/>
      <c r="O15" s="50"/>
      <c r="P15" s="51"/>
      <c r="Q15" s="51">
        <f t="shared" si="0"/>
        <v>9819</v>
      </c>
      <c r="R15" s="52">
        <f t="shared" si="1"/>
        <v>0</v>
      </c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</row>
    <row r="16" spans="1:157" s="15" customFormat="1" ht="30" x14ac:dyDescent="0.25">
      <c r="A16" s="37" t="s">
        <v>37</v>
      </c>
      <c r="B16" s="38" t="s">
        <v>13</v>
      </c>
      <c r="C16" s="12">
        <v>36397</v>
      </c>
      <c r="D16" s="13">
        <v>45545</v>
      </c>
      <c r="E16" s="19">
        <v>45</v>
      </c>
      <c r="F16" s="13">
        <v>45589</v>
      </c>
      <c r="G16" s="34">
        <v>1</v>
      </c>
      <c r="H16" s="12">
        <v>36397</v>
      </c>
      <c r="I16" s="12"/>
      <c r="J16" s="39"/>
      <c r="K16" s="1"/>
      <c r="L16" s="22"/>
      <c r="M16" s="3"/>
      <c r="N16" s="1"/>
      <c r="O16" s="14"/>
      <c r="P16" s="27"/>
      <c r="Q16" s="27">
        <f t="shared" si="0"/>
        <v>36396</v>
      </c>
      <c r="R16" s="40">
        <f t="shared" si="1"/>
        <v>0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</row>
    <row r="17" spans="1:158" s="15" customFormat="1" ht="45" x14ac:dyDescent="0.25">
      <c r="A17" s="37" t="s">
        <v>39</v>
      </c>
      <c r="B17" s="36" t="s">
        <v>15</v>
      </c>
      <c r="C17" s="12">
        <v>499799.61</v>
      </c>
      <c r="D17" s="13">
        <v>45429</v>
      </c>
      <c r="E17" s="19">
        <v>49</v>
      </c>
      <c r="F17" s="13">
        <v>45477</v>
      </c>
      <c r="G17" s="34">
        <v>1</v>
      </c>
      <c r="H17" s="12">
        <v>499799.61</v>
      </c>
      <c r="I17" s="12"/>
      <c r="J17" s="39"/>
      <c r="K17" s="1"/>
      <c r="L17" s="22"/>
      <c r="M17" s="3"/>
      <c r="N17" s="1"/>
      <c r="O17" s="14"/>
      <c r="P17" s="27"/>
      <c r="Q17" s="27">
        <f t="shared" si="0"/>
        <v>499798.61</v>
      </c>
      <c r="R17" s="40">
        <f t="shared" si="1"/>
        <v>0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</row>
    <row r="18" spans="1:158" s="15" customFormat="1" ht="45" x14ac:dyDescent="0.25">
      <c r="A18" s="37" t="s">
        <v>40</v>
      </c>
      <c r="B18" s="38" t="s">
        <v>26</v>
      </c>
      <c r="C18" s="12">
        <v>99778.33</v>
      </c>
      <c r="D18" s="13">
        <v>45540</v>
      </c>
      <c r="E18" s="19">
        <v>9</v>
      </c>
      <c r="F18" s="13">
        <v>45548</v>
      </c>
      <c r="G18" s="34">
        <v>1</v>
      </c>
      <c r="H18" s="12">
        <v>99778.33</v>
      </c>
      <c r="I18" s="12"/>
      <c r="J18" s="39"/>
      <c r="K18" s="1"/>
      <c r="L18" s="22"/>
      <c r="M18" s="3"/>
      <c r="N18" s="1"/>
      <c r="O18" s="14"/>
      <c r="P18" s="27"/>
      <c r="Q18" s="27">
        <f t="shared" si="0"/>
        <v>99777.33</v>
      </c>
      <c r="R18" s="40">
        <f t="shared" si="1"/>
        <v>0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</row>
    <row r="19" spans="1:158" s="15" customFormat="1" ht="45" x14ac:dyDescent="0.25">
      <c r="A19" s="37" t="s">
        <v>41</v>
      </c>
      <c r="B19" s="36" t="s">
        <v>15</v>
      </c>
      <c r="C19" s="12">
        <v>49619</v>
      </c>
      <c r="D19" s="13">
        <v>45574</v>
      </c>
      <c r="E19" s="19">
        <v>9</v>
      </c>
      <c r="F19" s="13">
        <v>45582</v>
      </c>
      <c r="G19" s="34">
        <v>1</v>
      </c>
      <c r="H19" s="12">
        <v>49619</v>
      </c>
      <c r="I19" s="12"/>
      <c r="J19" s="39"/>
      <c r="K19" s="1"/>
      <c r="L19" s="22"/>
      <c r="M19" s="3"/>
      <c r="N19" s="1"/>
      <c r="O19" s="14"/>
      <c r="P19" s="27"/>
      <c r="Q19" s="27">
        <f t="shared" si="0"/>
        <v>49618</v>
      </c>
      <c r="R19" s="40">
        <f t="shared" si="1"/>
        <v>0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</row>
    <row r="20" spans="1:158" s="15" customFormat="1" ht="45" x14ac:dyDescent="0.25">
      <c r="A20" s="35" t="s">
        <v>42</v>
      </c>
      <c r="B20" s="38" t="s">
        <v>25</v>
      </c>
      <c r="C20" s="31">
        <v>198865.19</v>
      </c>
      <c r="D20" s="32">
        <v>45461</v>
      </c>
      <c r="E20" s="33">
        <v>16</v>
      </c>
      <c r="F20" s="32">
        <v>45476</v>
      </c>
      <c r="G20" s="34">
        <v>1</v>
      </c>
      <c r="H20" s="31">
        <v>198865.19</v>
      </c>
      <c r="I20" s="31"/>
      <c r="J20" s="39"/>
      <c r="K20" s="1"/>
      <c r="L20" s="22"/>
      <c r="M20" s="3"/>
      <c r="N20" s="1"/>
      <c r="O20" s="14"/>
      <c r="P20" s="27"/>
      <c r="Q20" s="27">
        <f t="shared" si="0"/>
        <v>198864.19</v>
      </c>
      <c r="R20" s="40">
        <f t="shared" si="1"/>
        <v>0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</row>
    <row r="21" spans="1:158" s="15" customFormat="1" ht="45" x14ac:dyDescent="0.25">
      <c r="A21" s="35" t="s">
        <v>43</v>
      </c>
      <c r="B21" s="36" t="s">
        <v>27</v>
      </c>
      <c r="C21" s="31">
        <v>299843.40000000002</v>
      </c>
      <c r="D21" s="32">
        <v>45427</v>
      </c>
      <c r="E21" s="33">
        <v>17</v>
      </c>
      <c r="F21" s="32">
        <v>45443</v>
      </c>
      <c r="G21" s="34">
        <v>1</v>
      </c>
      <c r="H21" s="31">
        <v>299843.40000000002</v>
      </c>
      <c r="I21" s="31"/>
      <c r="J21" s="39"/>
      <c r="K21" s="1"/>
      <c r="L21" s="22"/>
      <c r="M21" s="3"/>
      <c r="N21" s="1"/>
      <c r="O21" s="14"/>
      <c r="P21" s="27"/>
      <c r="Q21" s="27">
        <f t="shared" si="0"/>
        <v>299842.40000000002</v>
      </c>
      <c r="R21" s="40">
        <f t="shared" si="1"/>
        <v>0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</row>
    <row r="22" spans="1:158" s="15" customFormat="1" ht="45" x14ac:dyDescent="0.25">
      <c r="A22" s="35" t="s">
        <v>44</v>
      </c>
      <c r="B22" s="36" t="s">
        <v>27</v>
      </c>
      <c r="C22" s="31">
        <v>158566</v>
      </c>
      <c r="D22" s="32">
        <v>45582</v>
      </c>
      <c r="E22" s="33">
        <v>14</v>
      </c>
      <c r="F22" s="32">
        <v>45595</v>
      </c>
      <c r="G22" s="34">
        <v>1</v>
      </c>
      <c r="H22" s="31">
        <v>158566</v>
      </c>
      <c r="I22" s="31"/>
      <c r="J22" s="39"/>
      <c r="K22" s="1"/>
      <c r="L22" s="22"/>
      <c r="M22" s="3"/>
      <c r="N22" s="1"/>
      <c r="O22" s="14"/>
      <c r="P22" s="27"/>
      <c r="Q22" s="27">
        <f t="shared" si="0"/>
        <v>158565</v>
      </c>
      <c r="R22" s="40">
        <f t="shared" si="1"/>
        <v>0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</row>
    <row r="23" spans="1:158" s="15" customFormat="1" ht="45" x14ac:dyDescent="0.25">
      <c r="A23" s="35" t="s">
        <v>45</v>
      </c>
      <c r="B23" s="36" t="s">
        <v>28</v>
      </c>
      <c r="C23" s="31">
        <v>99676.07</v>
      </c>
      <c r="D23" s="32">
        <v>45499</v>
      </c>
      <c r="E23" s="33">
        <v>11</v>
      </c>
      <c r="F23" s="32">
        <v>45509</v>
      </c>
      <c r="G23" s="34">
        <v>1</v>
      </c>
      <c r="H23" s="31">
        <v>99676.07</v>
      </c>
      <c r="I23" s="31"/>
      <c r="J23" s="39"/>
      <c r="K23" s="1"/>
      <c r="L23" s="22"/>
      <c r="M23" s="3"/>
      <c r="N23" s="1"/>
      <c r="O23" s="14"/>
      <c r="P23" s="27"/>
      <c r="Q23" s="27">
        <f t="shared" si="0"/>
        <v>99675.07</v>
      </c>
      <c r="R23" s="40">
        <f t="shared" si="1"/>
        <v>0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</row>
    <row r="24" spans="1:158" s="15" customFormat="1" ht="45" x14ac:dyDescent="0.25">
      <c r="A24" s="37" t="s">
        <v>47</v>
      </c>
      <c r="B24" s="38" t="s">
        <v>29</v>
      </c>
      <c r="C24" s="12">
        <v>9840</v>
      </c>
      <c r="D24" s="13">
        <v>45610</v>
      </c>
      <c r="E24" s="19">
        <v>2</v>
      </c>
      <c r="F24" s="13">
        <v>45611</v>
      </c>
      <c r="G24" s="34">
        <v>1</v>
      </c>
      <c r="H24" s="12">
        <v>9840</v>
      </c>
      <c r="I24" s="12"/>
      <c r="J24" s="39"/>
      <c r="K24" s="1"/>
      <c r="L24" s="22"/>
      <c r="M24" s="3"/>
      <c r="N24" s="1"/>
      <c r="O24" s="14"/>
      <c r="P24" s="27">
        <f t="shared" ref="P24:P29" si="2">C24-G24</f>
        <v>9839</v>
      </c>
      <c r="Q24" s="27">
        <f t="shared" si="0"/>
        <v>9839</v>
      </c>
      <c r="R24" s="40">
        <f t="shared" si="1"/>
        <v>0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</row>
    <row r="25" spans="1:158" s="15" customFormat="1" ht="45" x14ac:dyDescent="0.25">
      <c r="A25" s="35" t="s">
        <v>46</v>
      </c>
      <c r="B25" s="36" t="s">
        <v>27</v>
      </c>
      <c r="C25" s="31">
        <v>24238.98</v>
      </c>
      <c r="D25" s="32">
        <v>45623</v>
      </c>
      <c r="E25" s="33">
        <v>8</v>
      </c>
      <c r="F25" s="32">
        <v>45630</v>
      </c>
      <c r="G25" s="34">
        <v>1</v>
      </c>
      <c r="H25" s="31">
        <v>24238.98</v>
      </c>
      <c r="I25" s="31"/>
      <c r="J25" s="39"/>
      <c r="K25" s="1"/>
      <c r="L25" s="22"/>
      <c r="M25" s="3"/>
      <c r="N25" s="1"/>
      <c r="O25" s="14"/>
      <c r="P25" s="27">
        <f t="shared" si="2"/>
        <v>24237.98</v>
      </c>
      <c r="Q25" s="27">
        <f t="shared" si="0"/>
        <v>24237.98</v>
      </c>
      <c r="R25" s="40">
        <f t="shared" si="1"/>
        <v>0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</row>
    <row r="26" spans="1:158" s="15" customFormat="1" ht="45" x14ac:dyDescent="0.25">
      <c r="A26" s="35" t="s">
        <v>48</v>
      </c>
      <c r="B26" s="36" t="s">
        <v>28</v>
      </c>
      <c r="C26" s="31">
        <v>198850</v>
      </c>
      <c r="D26" s="32">
        <v>45629</v>
      </c>
      <c r="E26" s="33">
        <v>9</v>
      </c>
      <c r="F26" s="32">
        <v>45637</v>
      </c>
      <c r="G26" s="34">
        <v>1</v>
      </c>
      <c r="H26" s="31">
        <v>198850</v>
      </c>
      <c r="I26" s="31"/>
      <c r="J26" s="39"/>
      <c r="K26" s="1"/>
      <c r="L26" s="22"/>
      <c r="M26" s="3"/>
      <c r="N26" s="1"/>
      <c r="O26" s="14"/>
      <c r="P26" s="27">
        <f t="shared" si="2"/>
        <v>198849</v>
      </c>
      <c r="Q26" s="27">
        <f t="shared" si="0"/>
        <v>198849</v>
      </c>
      <c r="R26" s="40">
        <f t="shared" si="1"/>
        <v>0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</row>
    <row r="27" spans="1:158" s="15" customFormat="1" ht="45" x14ac:dyDescent="0.25">
      <c r="A27" s="35" t="s">
        <v>49</v>
      </c>
      <c r="B27" s="36" t="s">
        <v>23</v>
      </c>
      <c r="C27" s="31">
        <v>39700</v>
      </c>
      <c r="D27" s="32">
        <v>45618</v>
      </c>
      <c r="E27" s="33">
        <v>3</v>
      </c>
      <c r="F27" s="32">
        <v>45620</v>
      </c>
      <c r="G27" s="34">
        <v>1</v>
      </c>
      <c r="H27" s="31">
        <v>39700</v>
      </c>
      <c r="I27" s="31"/>
      <c r="J27" s="39"/>
      <c r="K27" s="1"/>
      <c r="L27" s="22"/>
      <c r="M27" s="3"/>
      <c r="N27" s="1"/>
      <c r="O27" s="14"/>
      <c r="P27" s="27">
        <f t="shared" si="2"/>
        <v>39699</v>
      </c>
      <c r="Q27" s="27">
        <f t="shared" si="0"/>
        <v>39699</v>
      </c>
      <c r="R27" s="40">
        <f t="shared" si="1"/>
        <v>0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</row>
    <row r="28" spans="1:158" s="15" customFormat="1" ht="60" x14ac:dyDescent="0.25">
      <c r="A28" s="35" t="s">
        <v>50</v>
      </c>
      <c r="B28" s="36" t="s">
        <v>22</v>
      </c>
      <c r="C28" s="31">
        <v>39571</v>
      </c>
      <c r="D28" s="32">
        <v>45461</v>
      </c>
      <c r="E28" s="33">
        <v>4</v>
      </c>
      <c r="F28" s="32">
        <v>45464</v>
      </c>
      <c r="G28" s="34">
        <v>1</v>
      </c>
      <c r="H28" s="31">
        <v>39571</v>
      </c>
      <c r="I28" s="31"/>
      <c r="J28" s="39"/>
      <c r="K28" s="1"/>
      <c r="L28" s="22">
        <f>C28-G28</f>
        <v>39570</v>
      </c>
      <c r="M28" s="3"/>
      <c r="N28" s="1"/>
      <c r="O28" s="14"/>
      <c r="P28" s="27">
        <f t="shared" si="2"/>
        <v>39570</v>
      </c>
      <c r="Q28" s="27">
        <f t="shared" si="0"/>
        <v>39570</v>
      </c>
      <c r="R28" s="40">
        <f t="shared" si="1"/>
        <v>0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</row>
    <row r="29" spans="1:158" s="15" customFormat="1" ht="45" x14ac:dyDescent="0.25">
      <c r="A29" s="35" t="s">
        <v>51</v>
      </c>
      <c r="B29" s="36" t="s">
        <v>26</v>
      </c>
      <c r="C29" s="31">
        <v>99610.89</v>
      </c>
      <c r="D29" s="32">
        <v>45615</v>
      </c>
      <c r="E29" s="33">
        <v>4</v>
      </c>
      <c r="F29" s="32">
        <v>45618</v>
      </c>
      <c r="G29" s="34">
        <v>1</v>
      </c>
      <c r="H29" s="31">
        <v>99610.89</v>
      </c>
      <c r="I29" s="31"/>
      <c r="J29" s="39"/>
      <c r="K29" s="1"/>
      <c r="L29" s="22">
        <f>C29-G29</f>
        <v>99609.89</v>
      </c>
      <c r="M29" s="3"/>
      <c r="N29" s="1"/>
      <c r="O29" s="14"/>
      <c r="P29" s="27">
        <f t="shared" si="2"/>
        <v>99609.89</v>
      </c>
      <c r="Q29" s="27">
        <f t="shared" si="0"/>
        <v>99609.89</v>
      </c>
      <c r="R29" s="40">
        <f t="shared" si="1"/>
        <v>0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</row>
    <row r="30" spans="1:158" s="15" customFormat="1" ht="45" x14ac:dyDescent="0.25">
      <c r="A30" s="35" t="s">
        <v>52</v>
      </c>
      <c r="B30" s="36" t="s">
        <v>18</v>
      </c>
      <c r="C30" s="31">
        <v>99569.89</v>
      </c>
      <c r="D30" s="32">
        <v>45495</v>
      </c>
      <c r="E30" s="33">
        <v>10</v>
      </c>
      <c r="F30" s="32">
        <v>45504</v>
      </c>
      <c r="G30" s="34">
        <v>1</v>
      </c>
      <c r="H30" s="31">
        <v>99569.89</v>
      </c>
      <c r="I30" s="31"/>
      <c r="J30" s="54"/>
      <c r="K30" s="22"/>
      <c r="L30" s="1"/>
      <c r="M30" s="22"/>
      <c r="N30" s="3"/>
      <c r="O30" s="1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</row>
    <row r="31" spans="1:158" s="15" customFormat="1" ht="45" x14ac:dyDescent="0.25">
      <c r="A31" s="35" t="s">
        <v>53</v>
      </c>
      <c r="B31" s="36" t="s">
        <v>19</v>
      </c>
      <c r="C31" s="31">
        <v>49992.55</v>
      </c>
      <c r="D31" s="32">
        <v>45448</v>
      </c>
      <c r="E31" s="33">
        <v>9</v>
      </c>
      <c r="F31" s="32">
        <v>45456</v>
      </c>
      <c r="G31" s="34">
        <v>1</v>
      </c>
      <c r="H31" s="31">
        <v>49992.55</v>
      </c>
      <c r="I31" s="31"/>
      <c r="J31" s="54"/>
      <c r="K31" s="22"/>
      <c r="L31" s="1"/>
      <c r="M31" s="22"/>
      <c r="N31" s="3"/>
      <c r="O31" s="1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</row>
    <row r="32" spans="1:158" s="15" customFormat="1" ht="45" x14ac:dyDescent="0.25">
      <c r="A32" s="35" t="s">
        <v>54</v>
      </c>
      <c r="B32" s="36" t="s">
        <v>30</v>
      </c>
      <c r="C32" s="31">
        <v>99579.98</v>
      </c>
      <c r="D32" s="32">
        <v>45617</v>
      </c>
      <c r="E32" s="33">
        <v>8</v>
      </c>
      <c r="F32" s="32">
        <v>45624</v>
      </c>
      <c r="G32" s="34">
        <v>1</v>
      </c>
      <c r="H32" s="31">
        <v>99579.98</v>
      </c>
      <c r="I32" s="31"/>
      <c r="J32" s="11"/>
      <c r="K32" s="1"/>
      <c r="L32" s="1"/>
      <c r="M32" s="1"/>
      <c r="N32" s="1"/>
      <c r="O32" s="1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</row>
    <row r="33" spans="1:158" s="15" customFormat="1" ht="45" x14ac:dyDescent="0.25">
      <c r="A33" s="35" t="s">
        <v>55</v>
      </c>
      <c r="B33" s="36" t="s">
        <v>31</v>
      </c>
      <c r="C33" s="31">
        <v>59727.65</v>
      </c>
      <c r="D33" s="32">
        <v>45624</v>
      </c>
      <c r="E33" s="33">
        <v>8</v>
      </c>
      <c r="F33" s="32">
        <v>45631</v>
      </c>
      <c r="G33" s="34">
        <v>1</v>
      </c>
      <c r="H33" s="31">
        <v>59727.65</v>
      </c>
      <c r="I33" s="31"/>
      <c r="J33" s="11"/>
      <c r="K33" s="1"/>
      <c r="L33" s="1"/>
      <c r="M33" s="1"/>
      <c r="N33" s="1"/>
      <c r="O33" s="1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</row>
    <row r="34" spans="1:158" s="15" customFormat="1" ht="45" x14ac:dyDescent="0.25">
      <c r="A34" s="35" t="s">
        <v>56</v>
      </c>
      <c r="B34" s="36" t="s">
        <v>19</v>
      </c>
      <c r="C34" s="31">
        <v>3998533.8</v>
      </c>
      <c r="D34" s="32">
        <v>45510</v>
      </c>
      <c r="E34" s="33">
        <v>65</v>
      </c>
      <c r="F34" s="32">
        <v>45574</v>
      </c>
      <c r="G34" s="41">
        <v>0.53310000000000002</v>
      </c>
      <c r="H34" s="31">
        <v>2131869</v>
      </c>
      <c r="I34" s="31"/>
      <c r="J34" s="11"/>
      <c r="K34" s="1"/>
      <c r="L34" s="1"/>
      <c r="M34" s="1"/>
      <c r="N34" s="1"/>
      <c r="O34" s="1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</row>
    <row r="35" spans="1:158" s="15" customFormat="1" ht="45" x14ac:dyDescent="0.25">
      <c r="A35" s="35" t="s">
        <v>57</v>
      </c>
      <c r="B35" s="36" t="s">
        <v>27</v>
      </c>
      <c r="C35" s="31">
        <v>79912.639999999999</v>
      </c>
      <c r="D35" s="32">
        <v>45630</v>
      </c>
      <c r="E35" s="33">
        <v>9</v>
      </c>
      <c r="F35" s="32">
        <v>45638</v>
      </c>
      <c r="G35" s="34">
        <v>1</v>
      </c>
      <c r="H35" s="31">
        <v>79912.639999999999</v>
      </c>
      <c r="I35" s="31"/>
      <c r="J35" s="11"/>
      <c r="K35" s="1"/>
      <c r="L35" s="1"/>
      <c r="M35" s="1"/>
      <c r="N35" s="1"/>
      <c r="O35" s="1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</row>
    <row r="36" spans="1:158" s="15" customFormat="1" ht="30" x14ac:dyDescent="0.25">
      <c r="A36" s="35" t="s">
        <v>58</v>
      </c>
      <c r="B36" s="36" t="s">
        <v>24</v>
      </c>
      <c r="C36" s="31">
        <v>49715</v>
      </c>
      <c r="D36" s="32">
        <v>45470</v>
      </c>
      <c r="E36" s="33">
        <v>5</v>
      </c>
      <c r="F36" s="32">
        <v>45474</v>
      </c>
      <c r="G36" s="34">
        <v>1</v>
      </c>
      <c r="H36" s="31">
        <v>49715</v>
      </c>
      <c r="I36" s="31"/>
      <c r="J36" s="11"/>
      <c r="K36" s="1"/>
      <c r="L36" s="1"/>
      <c r="M36" s="1"/>
      <c r="N36" s="1"/>
      <c r="O36" s="1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</row>
    <row r="37" spans="1:158" s="15" customFormat="1" ht="45" x14ac:dyDescent="0.25">
      <c r="A37" s="35" t="s">
        <v>59</v>
      </c>
      <c r="B37" s="36" t="s">
        <v>18</v>
      </c>
      <c r="C37" s="31">
        <v>498789.9</v>
      </c>
      <c r="D37" s="32">
        <v>45610</v>
      </c>
      <c r="E37" s="33">
        <v>27</v>
      </c>
      <c r="F37" s="32">
        <v>45636</v>
      </c>
      <c r="G37" s="34">
        <v>1</v>
      </c>
      <c r="H37" s="31">
        <v>498789.9</v>
      </c>
      <c r="I37" s="31"/>
      <c r="J37" s="11"/>
      <c r="K37" s="1"/>
      <c r="L37" s="1"/>
      <c r="M37" s="1"/>
      <c r="N37" s="1"/>
      <c r="O37" s="1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</row>
    <row r="38" spans="1:158" ht="45" x14ac:dyDescent="0.25">
      <c r="A38" s="35" t="s">
        <v>60</v>
      </c>
      <c r="B38" s="36" t="s">
        <v>21</v>
      </c>
      <c r="C38" s="31">
        <v>29550</v>
      </c>
      <c r="D38" s="32" t="s">
        <v>32</v>
      </c>
      <c r="E38" s="33">
        <v>6</v>
      </c>
      <c r="F38" s="32">
        <v>45509</v>
      </c>
      <c r="G38" s="34">
        <v>1</v>
      </c>
      <c r="H38" s="31">
        <v>29550</v>
      </c>
      <c r="I38" s="31"/>
      <c r="J38" s="11"/>
    </row>
    <row r="39" spans="1:158" ht="60" x14ac:dyDescent="0.25">
      <c r="A39" s="35" t="s">
        <v>61</v>
      </c>
      <c r="B39" s="36" t="s">
        <v>19</v>
      </c>
      <c r="C39" s="31">
        <v>39720</v>
      </c>
      <c r="D39" s="32">
        <v>45415</v>
      </c>
      <c r="E39" s="33">
        <v>4</v>
      </c>
      <c r="F39" s="32">
        <v>45418</v>
      </c>
      <c r="G39" s="34">
        <v>1</v>
      </c>
      <c r="H39" s="31">
        <v>39720</v>
      </c>
      <c r="I39" s="31"/>
      <c r="J39" s="11"/>
    </row>
    <row r="40" spans="1:158" ht="45" x14ac:dyDescent="0.25">
      <c r="A40" s="35" t="s">
        <v>62</v>
      </c>
      <c r="B40" s="36" t="s">
        <v>16</v>
      </c>
      <c r="C40" s="31">
        <v>49462.78</v>
      </c>
      <c r="D40" s="32">
        <v>45627</v>
      </c>
      <c r="E40" s="33">
        <v>3</v>
      </c>
      <c r="F40" s="32">
        <v>45629</v>
      </c>
      <c r="G40" s="34">
        <v>1</v>
      </c>
      <c r="H40" s="31">
        <v>49462.78</v>
      </c>
      <c r="I40" s="31"/>
      <c r="J40" s="11"/>
    </row>
    <row r="43" spans="1:158" s="15" customFormat="1" ht="15.75" x14ac:dyDescent="0.25">
      <c r="A43" s="1" t="s">
        <v>14</v>
      </c>
      <c r="B43" s="2"/>
      <c r="C43" s="3"/>
      <c r="D43" s="29"/>
      <c r="E43" s="17"/>
      <c r="F43" s="29"/>
      <c r="G43" s="29"/>
      <c r="H43" s="3"/>
      <c r="I43" s="3"/>
      <c r="J43" s="14"/>
      <c r="K43" s="1"/>
      <c r="L43" s="1"/>
      <c r="M43" s="1"/>
      <c r="N43" s="1"/>
      <c r="O43" s="1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</row>
    <row r="44" spans="1:158" s="15" customFormat="1" ht="15.75" x14ac:dyDescent="0.25">
      <c r="A44" s="1"/>
      <c r="B44" s="2"/>
      <c r="C44" s="3"/>
      <c r="D44" s="29"/>
      <c r="E44" s="17"/>
      <c r="F44" s="29"/>
      <c r="G44" s="29"/>
      <c r="H44" s="3"/>
      <c r="I44" s="3"/>
      <c r="J44" s="14"/>
      <c r="K44" s="1"/>
      <c r="L44" s="1"/>
      <c r="M44" s="1"/>
      <c r="N44" s="1"/>
      <c r="O44" s="1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</row>
    <row r="45" spans="1:158" s="15" customFormat="1" ht="15.75" x14ac:dyDescent="0.25">
      <c r="A45" s="1"/>
      <c r="B45" s="2"/>
      <c r="C45" s="3"/>
      <c r="D45" s="29"/>
      <c r="E45" s="17"/>
      <c r="F45" s="29"/>
      <c r="G45" s="29"/>
      <c r="H45" s="3"/>
      <c r="I45" s="3"/>
      <c r="J45" s="14"/>
      <c r="K45" s="1"/>
      <c r="L45" s="1"/>
      <c r="M45" s="1"/>
      <c r="N45" s="1"/>
      <c r="O45" s="1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</row>
    <row r="46" spans="1:158" s="15" customFormat="1" ht="15.75" x14ac:dyDescent="0.25">
      <c r="A46" s="1"/>
      <c r="B46" s="2"/>
      <c r="C46" s="3"/>
      <c r="D46" s="17"/>
      <c r="E46" s="29"/>
      <c r="F46" s="29"/>
      <c r="G46" s="3"/>
      <c r="H46" s="1"/>
      <c r="I46" s="1"/>
      <c r="J46" s="14"/>
      <c r="K46" s="1"/>
      <c r="L46" s="1"/>
      <c r="M46" s="1"/>
      <c r="N46" s="1"/>
      <c r="O46" s="1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</row>
    <row r="47" spans="1:158" s="15" customFormat="1" ht="15.75" x14ac:dyDescent="0.25">
      <c r="A47" s="58" t="s">
        <v>71</v>
      </c>
      <c r="B47" s="58"/>
      <c r="C47" s="3"/>
      <c r="D47" s="20"/>
      <c r="E47" s="30"/>
      <c r="F47" s="30"/>
      <c r="G47" s="28" t="s">
        <v>10</v>
      </c>
      <c r="H47" s="1"/>
      <c r="I47" s="1"/>
      <c r="J47" s="14"/>
      <c r="K47" s="1"/>
      <c r="L47" s="1"/>
      <c r="M47" s="1"/>
      <c r="N47" s="1"/>
      <c r="O47" s="1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</row>
    <row r="48" spans="1:158" s="15" customFormat="1" ht="15.75" x14ac:dyDescent="0.25">
      <c r="A48" s="59" t="s">
        <v>72</v>
      </c>
      <c r="B48" s="59"/>
      <c r="C48" s="16"/>
      <c r="D48" s="17"/>
      <c r="E48" s="29"/>
      <c r="F48" s="29"/>
      <c r="G48" s="29" t="s">
        <v>11</v>
      </c>
      <c r="H48" s="1"/>
      <c r="I48" s="1"/>
      <c r="J48" s="14"/>
      <c r="K48" s="1"/>
      <c r="L48" s="1"/>
      <c r="M48" s="1"/>
      <c r="N48" s="1"/>
      <c r="O48" s="1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</row>
  </sheetData>
  <sheetProtection password="C1B6" sheet="1" objects="1" scenarios="1"/>
  <sortState ref="A11:FA27">
    <sortCondition ref="D11:D27"/>
  </sortState>
  <mergeCells count="12">
    <mergeCell ref="A47:B47"/>
    <mergeCell ref="A48:B48"/>
    <mergeCell ref="A8:A9"/>
    <mergeCell ref="B8:B9"/>
    <mergeCell ref="C8:C9"/>
    <mergeCell ref="D8:D9"/>
    <mergeCell ref="E8:E9"/>
    <mergeCell ref="F8:F9"/>
    <mergeCell ref="G8:H8"/>
    <mergeCell ref="A3:J3"/>
    <mergeCell ref="I8:I9"/>
    <mergeCell ref="J8:J9"/>
  </mergeCells>
  <pageMargins left="0.70866141732283505" right="0.70866141732283505" top="0.74803149606299202" bottom="0.74803149606299202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 Qtr 20% LDF</vt:lpstr>
      <vt:lpstr>'4th Qtr 20% LDF'!Print_Titles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User</cp:lastModifiedBy>
  <cp:lastPrinted>2025-01-23T05:53:11Z</cp:lastPrinted>
  <dcterms:created xsi:type="dcterms:W3CDTF">2020-11-03T09:53:38Z</dcterms:created>
  <dcterms:modified xsi:type="dcterms:W3CDTF">2025-01-26T07:14:11Z</dcterms:modified>
</cp:coreProperties>
</file>