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\2022\4th Quarter 2022\"/>
    </mc:Choice>
  </mc:AlternateContent>
  <bookViews>
    <workbookView xWindow="0" yWindow="0" windowWidth="28800" windowHeight="11730"/>
  </bookViews>
  <sheets>
    <sheet name="TFU 4th qtr 2022" sheetId="29" r:id="rId1"/>
    <sheet name="TFU 3rd qtr 2022" sheetId="28" state="hidden" r:id="rId2"/>
    <sheet name="TFU 2nd qtr 2022" sheetId="27" state="hidden" r:id="rId3"/>
    <sheet name="TFU 1st qtr 2022" sheetId="26" state="hidden" r:id="rId4"/>
  </sheets>
  <calcPr calcId="162913"/>
</workbook>
</file>

<file path=xl/calcChain.xml><?xml version="1.0" encoding="utf-8"?>
<calcChain xmlns="http://schemas.openxmlformats.org/spreadsheetml/2006/main">
  <c r="F12" i="29" l="1"/>
  <c r="F13" i="29"/>
  <c r="S12" i="29" l="1"/>
  <c r="S11" i="29"/>
  <c r="S10" i="29"/>
  <c r="F10" i="29"/>
  <c r="S12" i="28" l="1"/>
  <c r="S11" i="28"/>
  <c r="S10" i="28"/>
  <c r="F10" i="28"/>
  <c r="S12" i="27" l="1"/>
  <c r="S11" i="27"/>
  <c r="S10" i="27"/>
  <c r="F10" i="27"/>
  <c r="F10" i="26" l="1"/>
  <c r="S11" i="26" l="1"/>
  <c r="S12" i="26"/>
  <c r="S10" i="26" l="1"/>
</calcChain>
</file>

<file path=xl/sharedStrings.xml><?xml version="1.0" encoding="utf-8"?>
<sst xmlns="http://schemas.openxmlformats.org/spreadsheetml/2006/main" count="114" uniqueCount="36">
  <si>
    <t>FDP Form 6 - Trust Fund Utilization</t>
  </si>
  <si>
    <t>CONSOLIDATED QUARTERLY REPORT ON GOVERNMENT PROJECTS, PROGRAMS or ACTIVITIES</t>
  </si>
  <si>
    <t>Pangasinan, Municipality of Asingan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</si>
  <si>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</si>
  <si>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</si>
  <si>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</si>
  <si>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</si>
  <si>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</si>
  <si>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</si>
  <si>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</si>
  <si>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</si>
  <si>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</si>
  <si>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</si>
  <si>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</si>
  <si>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</si>
  <si>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</si>
  <si>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Municipal Accountant</t>
  </si>
  <si>
    <t>AGENCY</t>
  </si>
  <si>
    <t>Municipal Mayor</t>
  </si>
  <si>
    <t>ENGR. CARLOS F. LOPEZ, JR.</t>
  </si>
  <si>
    <t>FOR THE 1st QUARTER, CY 2022</t>
  </si>
  <si>
    <t>Department of Agriculture (DA) under the Irrigation Network Services on the National Rice Program FY 2022 ,RA11639</t>
  </si>
  <si>
    <t>Rehabilitaiton/improvement of Coldit Communal Irrigation System (CIS), Brgy. Coldit, Asingan, Pangasinan</t>
  </si>
  <si>
    <t>Coldit, Asingan, Pangasinan</t>
  </si>
  <si>
    <t>FOR THE 2nd QUARTER, CY 2022</t>
  </si>
  <si>
    <t>National Nutrition Council Allowance for the year 2022</t>
  </si>
  <si>
    <t>Asingan, Pangasinan</t>
  </si>
  <si>
    <t xml:space="preserve">National Nutrition Council </t>
  </si>
  <si>
    <t>FOR THE 3rd QUARTER, CY 2022</t>
  </si>
  <si>
    <t>FOR THE 4th QUARTER, CY 2022</t>
  </si>
  <si>
    <t>To payment of water pump and Knapsack sprayer to be use of the Excise Tax Beneficiaries PO:11/24/22</t>
  </si>
  <si>
    <t>Excise Taxes</t>
  </si>
  <si>
    <t>Carosucan Norte, Asingan, Pangasinan</t>
  </si>
  <si>
    <t>Contract for the Continuation of Concreting of FMR (Zone1 Interior Road &amp; Banaoang Road) at Car. Norte (EXCISE TAX) RI:0113050100005</t>
  </si>
  <si>
    <t>Payment from the Department of Health One Covid_19 ALLOWANCE (OCA) of RHU Employees from January to February 2022</t>
  </si>
  <si>
    <t>DOH - One COVID 19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</si>
</sst>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43" fontId="4" fillId="0" borderId="0" xfId="1" applyFont="1" applyFill="1" applyAlignment="1">
      <alignment horizontal="center" vertical="center" wrapText="1"/>
    </xf>
    <xf numFmtId="0" fontId="3" fillId="0" borderId="0" xfId="0" applyFont="1" applyFill="1"/>
    <xf numFmtId="43" fontId="3" fillId="0" borderId="0" xfId="1" applyFont="1" applyFill="1"/>
    <xf numFmtId="14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/>
    <xf numFmtId="43" fontId="4" fillId="0" borderId="0" xfId="1" applyFont="1" applyFill="1"/>
    <xf numFmtId="14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quotePrefix="1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43" fontId="6" fillId="0" borderId="0" xfId="1" applyFont="1" applyFill="1" applyAlignment="1">
      <alignment vertical="center" wrapText="1"/>
    </xf>
    <xf numFmtId="10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14" fontId="6" fillId="0" borderId="4" xfId="0" quotePrefix="1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9" fontId="6" fillId="0" borderId="4" xfId="2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vertical="center" wrapText="1"/>
    </xf>
    <xf numFmtId="14" fontId="6" fillId="0" borderId="0" xfId="0" quotePrefix="1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9" fontId="6" fillId="0" borderId="0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3" fillId="0" borderId="0" xfId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workbookViewId="0">
      <selection activeCell="C13" sqref="C13"/>
    </sheetView>
  </sheetViews>
  <sheetFormatPr defaultRowHeight="15" x14ac:dyDescent="0.25"/>
  <cols>
    <col min="1" max="1" width="32.28515625" style="6" customWidth="1"/>
    <col min="2" max="2" width="26.140625" style="50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50" customWidth="1"/>
    <col min="7" max="7" width="15" style="50" customWidth="1"/>
    <col min="8" max="8" width="18.140625" style="7" customWidth="1"/>
    <col min="9" max="9" width="13" style="6" hidden="1" customWidth="1"/>
    <col min="10" max="10" width="18.42578125" style="50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20" width="10" style="6" bestFit="1" customWidth="1"/>
    <col min="21" max="21" width="13.7109375" style="6" bestFit="1" customWidth="1"/>
    <col min="22" max="16384" width="9.140625" style="6"/>
  </cols>
  <sheetData>
    <row r="1" spans="1:21" x14ac:dyDescent="0.25">
      <c r="A1" s="6" t="s">
        <v>0</v>
      </c>
    </row>
    <row r="3" spans="1:21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</row>
    <row r="4" spans="1:21" x14ac:dyDescent="0.25">
      <c r="A4" s="56" t="s">
        <v>29</v>
      </c>
      <c r="B4" s="56"/>
      <c r="C4" s="56"/>
      <c r="D4" s="56"/>
      <c r="E4" s="56"/>
      <c r="F4" s="56"/>
      <c r="G4" s="56"/>
      <c r="H4" s="56"/>
      <c r="I4" s="56"/>
      <c r="J4" s="56"/>
    </row>
    <row r="6" spans="1:21" x14ac:dyDescent="0.25">
      <c r="A6" s="6" t="s">
        <v>2</v>
      </c>
    </row>
    <row r="8" spans="1:21" s="3" customFormat="1" x14ac:dyDescent="0.25">
      <c r="A8" s="53" t="s">
        <v>3</v>
      </c>
      <c r="B8" s="53" t="s">
        <v>17</v>
      </c>
      <c r="C8" s="53" t="s">
        <v>4</v>
      </c>
      <c r="D8" s="57" t="s">
        <v>5</v>
      </c>
      <c r="E8" s="58" t="s">
        <v>6</v>
      </c>
      <c r="F8" s="53" t="s">
        <v>7</v>
      </c>
      <c r="G8" s="53" t="s">
        <v>8</v>
      </c>
      <c r="H8" s="53"/>
      <c r="I8" s="53" t="s">
        <v>11</v>
      </c>
      <c r="J8" s="53" t="s">
        <v>12</v>
      </c>
      <c r="K8" s="5"/>
      <c r="L8" s="4"/>
    </row>
    <row r="9" spans="1:21" s="3" customFormat="1" ht="30" x14ac:dyDescent="0.25">
      <c r="A9" s="53"/>
      <c r="B9" s="53"/>
      <c r="C9" s="53"/>
      <c r="D9" s="57"/>
      <c r="E9" s="58"/>
      <c r="F9" s="53"/>
      <c r="G9" s="49" t="s">
        <v>9</v>
      </c>
      <c r="H9" s="52" t="s">
        <v>10</v>
      </c>
      <c r="I9" s="53"/>
      <c r="J9" s="53"/>
      <c r="K9" s="5"/>
      <c r="L9" s="4"/>
    </row>
    <row r="10" spans="1:21" s="21" customFormat="1" ht="92.25" customHeight="1" x14ac:dyDescent="0.25">
      <c r="A10" s="22" t="s">
        <v>22</v>
      </c>
      <c r="B10" s="2"/>
      <c r="C10" s="2" t="s">
        <v>23</v>
      </c>
      <c r="D10" s="15">
        <v>2985000</v>
      </c>
      <c r="E10" s="17">
        <v>44642</v>
      </c>
      <c r="F10" s="17">
        <f>E10+85</f>
        <v>44727</v>
      </c>
      <c r="G10" s="18">
        <v>1</v>
      </c>
      <c r="H10" s="15">
        <v>2985000</v>
      </c>
      <c r="I10" s="2"/>
      <c r="J10" s="2" t="s">
        <v>21</v>
      </c>
      <c r="K10" s="19"/>
      <c r="L10" s="20"/>
      <c r="M10" s="28"/>
      <c r="S10" s="28">
        <f>H10-D10</f>
        <v>0</v>
      </c>
      <c r="U10" s="19"/>
    </row>
    <row r="11" spans="1:21" s="21" customFormat="1" ht="67.5" customHeight="1" x14ac:dyDescent="0.25">
      <c r="A11" s="23" t="s">
        <v>25</v>
      </c>
      <c r="B11" s="14"/>
      <c r="C11" s="14" t="s">
        <v>26</v>
      </c>
      <c r="D11" s="24">
        <v>28800</v>
      </c>
      <c r="E11" s="25">
        <v>44712</v>
      </c>
      <c r="F11" s="26">
        <v>44834</v>
      </c>
      <c r="G11" s="27">
        <v>1</v>
      </c>
      <c r="H11" s="24">
        <v>28800</v>
      </c>
      <c r="I11" s="14"/>
      <c r="J11" s="14" t="s">
        <v>27</v>
      </c>
      <c r="K11" s="19"/>
      <c r="L11" s="20"/>
      <c r="M11" s="28"/>
      <c r="S11" s="28">
        <f t="shared" ref="S11:S12" si="0">H11-D11</f>
        <v>0</v>
      </c>
      <c r="U11" s="19"/>
    </row>
    <row r="12" spans="1:21" s="1" customFormat="1" ht="46.5" customHeight="1" x14ac:dyDescent="0.25">
      <c r="A12" s="22" t="s">
        <v>33</v>
      </c>
      <c r="B12" s="2"/>
      <c r="C12" s="2" t="s">
        <v>32</v>
      </c>
      <c r="D12" s="15">
        <v>1048521.78</v>
      </c>
      <c r="E12" s="17">
        <v>44886</v>
      </c>
      <c r="F12" s="16">
        <f>E12+30</f>
        <v>44916</v>
      </c>
      <c r="G12" s="18">
        <v>1</v>
      </c>
      <c r="H12" s="15">
        <v>1048521.78</v>
      </c>
      <c r="I12" s="2"/>
      <c r="J12" s="2" t="s">
        <v>31</v>
      </c>
      <c r="K12" s="19"/>
      <c r="L12" s="20"/>
      <c r="M12" s="21"/>
      <c r="S12" s="28">
        <f t="shared" si="0"/>
        <v>0</v>
      </c>
      <c r="U12" s="48"/>
    </row>
    <row r="13" spans="1:21" s="1" customFormat="1" ht="55.5" customHeight="1" x14ac:dyDescent="0.25">
      <c r="A13" s="22" t="s">
        <v>30</v>
      </c>
      <c r="B13" s="2"/>
      <c r="C13" s="2" t="s">
        <v>26</v>
      </c>
      <c r="D13" s="15">
        <v>198900</v>
      </c>
      <c r="E13" s="17">
        <v>44889</v>
      </c>
      <c r="F13" s="16">
        <f>E13+7</f>
        <v>44896</v>
      </c>
      <c r="G13" s="18">
        <v>1</v>
      </c>
      <c r="H13" s="15">
        <v>198900</v>
      </c>
      <c r="I13" s="2"/>
      <c r="J13" s="2" t="s">
        <v>31</v>
      </c>
      <c r="K13" s="19"/>
      <c r="L13" s="20"/>
      <c r="M13" s="21"/>
      <c r="S13" s="28"/>
      <c r="U13" s="48"/>
    </row>
    <row r="14" spans="1:21" s="1" customFormat="1" ht="48" x14ac:dyDescent="0.25">
      <c r="A14" s="35" t="s">
        <v>34</v>
      </c>
      <c r="B14" s="2"/>
      <c r="C14" s="2" t="s">
        <v>26</v>
      </c>
      <c r="D14" s="15">
        <v>936000</v>
      </c>
      <c r="E14" s="17">
        <v>44866</v>
      </c>
      <c r="F14" s="16">
        <v>44894</v>
      </c>
      <c r="G14" s="18">
        <v>1</v>
      </c>
      <c r="H14" s="15">
        <v>936000</v>
      </c>
      <c r="I14" s="2"/>
      <c r="J14" s="2" t="s">
        <v>35</v>
      </c>
      <c r="K14" s="19"/>
      <c r="L14" s="20"/>
      <c r="M14" s="21"/>
      <c r="S14" s="28"/>
    </row>
    <row r="15" spans="1:21" s="1" customFormat="1" x14ac:dyDescent="0.25">
      <c r="A15" s="35"/>
      <c r="B15" s="2"/>
      <c r="C15" s="2"/>
      <c r="D15" s="15"/>
      <c r="E15" s="17"/>
      <c r="F15" s="16"/>
      <c r="G15" s="18"/>
      <c r="H15" s="15"/>
      <c r="I15" s="2"/>
      <c r="J15" s="2"/>
      <c r="K15" s="19"/>
      <c r="L15" s="20"/>
      <c r="M15" s="21"/>
    </row>
    <row r="16" spans="1:21" s="1" customFormat="1" x14ac:dyDescent="0.25">
      <c r="A16" s="35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x14ac:dyDescent="0.25">
      <c r="A17" s="35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x14ac:dyDescent="0.25">
      <c r="A18" s="35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x14ac:dyDescent="0.25">
      <c r="A19" s="35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x14ac:dyDescent="0.25">
      <c r="A20" s="35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29"/>
      <c r="B21" s="30"/>
      <c r="C21" s="30"/>
      <c r="D21" s="31"/>
      <c r="E21" s="32"/>
      <c r="F21" s="33"/>
      <c r="G21" s="34"/>
      <c r="H21" s="31"/>
      <c r="I21" s="30"/>
      <c r="J21" s="30"/>
      <c r="K21" s="19"/>
      <c r="L21" s="20"/>
      <c r="M21" s="21"/>
    </row>
    <row r="23" spans="1:13" x14ac:dyDescent="0.25">
      <c r="A23" s="6" t="s">
        <v>13</v>
      </c>
    </row>
    <row r="24" spans="1:13" x14ac:dyDescent="0.25">
      <c r="A24" s="6" t="s">
        <v>14</v>
      </c>
    </row>
    <row r="27" spans="1:13" s="13" customFormat="1" x14ac:dyDescent="0.25">
      <c r="A27" s="54" t="s">
        <v>15</v>
      </c>
      <c r="B27" s="54"/>
      <c r="C27" s="54"/>
      <c r="D27" s="10"/>
      <c r="E27" s="11"/>
      <c r="F27" s="51"/>
      <c r="G27" s="51"/>
      <c r="H27" s="54" t="s">
        <v>19</v>
      </c>
      <c r="I27" s="54"/>
      <c r="J27" s="54"/>
      <c r="K27" s="10"/>
      <c r="L27" s="12"/>
    </row>
    <row r="28" spans="1:13" x14ac:dyDescent="0.25">
      <c r="A28" s="55" t="s">
        <v>16</v>
      </c>
      <c r="B28" s="55"/>
      <c r="C28" s="55"/>
      <c r="H28" s="55" t="s">
        <v>18</v>
      </c>
      <c r="I28" s="55"/>
      <c r="J28" s="55"/>
    </row>
  </sheetData>
  <sheetProtection algorithmName="SHA-512" hashValue="ySkOO3R0+T7rhaRYlvUm39byUQk0Oam9kF4RAq8Oj2TSuMit+9bg02ea4K7jGqZWHUNk3bOw0JA6NMFDYddLJQ==" saltValue="tnkF25e9rALb+N8fJUF6Vw==" spinCount="100000" sheet="1" objects="1" scenarios="1"/>
  <mergeCells count="15"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  <mergeCell ref="A27:C27"/>
    <mergeCell ref="H27:J27"/>
    <mergeCell ref="A28:C28"/>
    <mergeCell ref="H28:J28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opLeftCell="A2" workbookViewId="0">
      <selection activeCell="C11" sqref="C11"/>
    </sheetView>
  </sheetViews>
  <sheetFormatPr defaultRowHeight="15" x14ac:dyDescent="0.25"/>
  <cols>
    <col min="1" max="1" width="32.28515625" style="6" customWidth="1"/>
    <col min="2" max="2" width="26.140625" style="44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44" customWidth="1"/>
    <col min="7" max="7" width="15" style="44" customWidth="1"/>
    <col min="8" max="8" width="18.140625" style="7" customWidth="1"/>
    <col min="9" max="9" width="13" style="6" hidden="1" customWidth="1"/>
    <col min="10" max="10" width="18.42578125" style="44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20" width="10" style="6" bestFit="1" customWidth="1"/>
    <col min="21" max="21" width="13.7109375" style="6" bestFit="1" customWidth="1"/>
    <col min="22" max="16384" width="9.140625" style="6"/>
  </cols>
  <sheetData>
    <row r="1" spans="1:21" x14ac:dyDescent="0.25">
      <c r="A1" s="6" t="s">
        <v>0</v>
      </c>
    </row>
    <row r="3" spans="1:21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</row>
    <row r="4" spans="1:21" x14ac:dyDescent="0.25">
      <c r="A4" s="56" t="s">
        <v>28</v>
      </c>
      <c r="B4" s="56"/>
      <c r="C4" s="56"/>
      <c r="D4" s="56"/>
      <c r="E4" s="56"/>
      <c r="F4" s="56"/>
      <c r="G4" s="56"/>
      <c r="H4" s="56"/>
      <c r="I4" s="56"/>
      <c r="J4" s="56"/>
    </row>
    <row r="6" spans="1:21" x14ac:dyDescent="0.25">
      <c r="A6" s="6" t="s">
        <v>2</v>
      </c>
    </row>
    <row r="8" spans="1:21" s="3" customFormat="1" x14ac:dyDescent="0.25">
      <c r="A8" s="53" t="s">
        <v>3</v>
      </c>
      <c r="B8" s="53" t="s">
        <v>17</v>
      </c>
      <c r="C8" s="53" t="s">
        <v>4</v>
      </c>
      <c r="D8" s="57" t="s">
        <v>5</v>
      </c>
      <c r="E8" s="58" t="s">
        <v>6</v>
      </c>
      <c r="F8" s="53" t="s">
        <v>7</v>
      </c>
      <c r="G8" s="53" t="s">
        <v>8</v>
      </c>
      <c r="H8" s="53"/>
      <c r="I8" s="53" t="s">
        <v>11</v>
      </c>
      <c r="J8" s="53" t="s">
        <v>12</v>
      </c>
      <c r="K8" s="5"/>
      <c r="L8" s="4"/>
    </row>
    <row r="9" spans="1:21" s="3" customFormat="1" ht="30" x14ac:dyDescent="0.25">
      <c r="A9" s="53"/>
      <c r="B9" s="53"/>
      <c r="C9" s="53"/>
      <c r="D9" s="57"/>
      <c r="E9" s="58"/>
      <c r="F9" s="53"/>
      <c r="G9" s="46" t="s">
        <v>9</v>
      </c>
      <c r="H9" s="47" t="s">
        <v>10</v>
      </c>
      <c r="I9" s="53"/>
      <c r="J9" s="53"/>
      <c r="K9" s="5"/>
      <c r="L9" s="4"/>
    </row>
    <row r="10" spans="1:21" s="21" customFormat="1" ht="92.25" customHeight="1" x14ac:dyDescent="0.25">
      <c r="A10" s="22" t="s">
        <v>22</v>
      </c>
      <c r="B10" s="2"/>
      <c r="C10" s="2" t="s">
        <v>23</v>
      </c>
      <c r="D10" s="15">
        <v>2985000</v>
      </c>
      <c r="E10" s="17">
        <v>44642</v>
      </c>
      <c r="F10" s="17">
        <f>E10+85</f>
        <v>44727</v>
      </c>
      <c r="G10" s="18">
        <v>1</v>
      </c>
      <c r="H10" s="15">
        <v>2392314.54</v>
      </c>
      <c r="I10" s="2"/>
      <c r="J10" s="2" t="s">
        <v>21</v>
      </c>
      <c r="K10" s="19"/>
      <c r="L10" s="20"/>
      <c r="M10" s="28"/>
      <c r="S10" s="28">
        <f>H10-D10</f>
        <v>-592685.46</v>
      </c>
      <c r="U10" s="19"/>
    </row>
    <row r="11" spans="1:21" s="21" customFormat="1" ht="67.5" customHeight="1" x14ac:dyDescent="0.25">
      <c r="A11" s="23" t="s">
        <v>25</v>
      </c>
      <c r="B11" s="14"/>
      <c r="C11" s="14" t="s">
        <v>26</v>
      </c>
      <c r="D11" s="24">
        <v>28800</v>
      </c>
      <c r="E11" s="25">
        <v>44712</v>
      </c>
      <c r="F11" s="26">
        <v>44834</v>
      </c>
      <c r="G11" s="27">
        <v>1</v>
      </c>
      <c r="H11" s="24">
        <v>28800</v>
      </c>
      <c r="I11" s="14"/>
      <c r="J11" s="14" t="s">
        <v>27</v>
      </c>
      <c r="K11" s="19"/>
      <c r="L11" s="20"/>
      <c r="M11" s="28"/>
      <c r="S11" s="28">
        <f t="shared" ref="S11:S12" si="0">H11-D11</f>
        <v>0</v>
      </c>
      <c r="U11" s="19"/>
    </row>
    <row r="12" spans="1:21" s="1" customFormat="1" ht="46.5" customHeight="1" x14ac:dyDescent="0.25">
      <c r="A12" s="22"/>
      <c r="B12" s="2"/>
      <c r="C12" s="2"/>
      <c r="D12" s="15"/>
      <c r="E12" s="17"/>
      <c r="F12" s="16"/>
      <c r="G12" s="18"/>
      <c r="H12" s="15"/>
      <c r="I12" s="2"/>
      <c r="J12" s="2"/>
      <c r="K12" s="19"/>
      <c r="L12" s="20"/>
      <c r="M12" s="21"/>
      <c r="S12" s="28">
        <f t="shared" si="0"/>
        <v>0</v>
      </c>
      <c r="U12" s="48"/>
    </row>
    <row r="13" spans="1:21" s="1" customFormat="1" ht="55.5" customHeight="1" x14ac:dyDescent="0.25">
      <c r="A13" s="22"/>
      <c r="B13" s="2"/>
      <c r="C13" s="2"/>
      <c r="D13" s="15"/>
      <c r="E13" s="17"/>
      <c r="F13" s="16"/>
      <c r="G13" s="18"/>
      <c r="H13" s="15"/>
      <c r="I13" s="2"/>
      <c r="J13" s="2"/>
      <c r="K13" s="19"/>
      <c r="L13" s="20"/>
      <c r="M13" s="21"/>
      <c r="S13" s="28"/>
      <c r="U13" s="48"/>
    </row>
    <row r="14" spans="1:21" s="1" customFormat="1" x14ac:dyDescent="0.25">
      <c r="A14" s="35"/>
      <c r="B14" s="2"/>
      <c r="C14" s="2"/>
      <c r="D14" s="15"/>
      <c r="E14" s="17"/>
      <c r="F14" s="16"/>
      <c r="G14" s="18"/>
      <c r="H14" s="15"/>
      <c r="I14" s="2"/>
      <c r="J14" s="2"/>
      <c r="K14" s="19"/>
      <c r="L14" s="20"/>
      <c r="M14" s="21"/>
      <c r="S14" s="28"/>
    </row>
    <row r="15" spans="1:21" s="1" customFormat="1" x14ac:dyDescent="0.25">
      <c r="A15" s="35"/>
      <c r="B15" s="2"/>
      <c r="C15" s="2"/>
      <c r="D15" s="15"/>
      <c r="E15" s="17"/>
      <c r="F15" s="16"/>
      <c r="G15" s="18"/>
      <c r="H15" s="15"/>
      <c r="I15" s="2"/>
      <c r="J15" s="2"/>
      <c r="K15" s="19"/>
      <c r="L15" s="20"/>
      <c r="M15" s="21"/>
    </row>
    <row r="16" spans="1:21" s="1" customFormat="1" x14ac:dyDescent="0.25">
      <c r="A16" s="35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x14ac:dyDescent="0.25">
      <c r="A17" s="35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x14ac:dyDescent="0.25">
      <c r="A18" s="35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x14ac:dyDescent="0.25">
      <c r="A19" s="35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x14ac:dyDescent="0.25">
      <c r="A20" s="35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29"/>
      <c r="B21" s="30"/>
      <c r="C21" s="30"/>
      <c r="D21" s="31"/>
      <c r="E21" s="32"/>
      <c r="F21" s="33"/>
      <c r="G21" s="34"/>
      <c r="H21" s="31"/>
      <c r="I21" s="30"/>
      <c r="J21" s="30"/>
      <c r="K21" s="19"/>
      <c r="L21" s="20"/>
      <c r="M21" s="21"/>
    </row>
    <row r="23" spans="1:13" x14ac:dyDescent="0.25">
      <c r="A23" s="6" t="s">
        <v>13</v>
      </c>
    </row>
    <row r="24" spans="1:13" x14ac:dyDescent="0.25">
      <c r="A24" s="6" t="s">
        <v>14</v>
      </c>
    </row>
    <row r="27" spans="1:13" s="13" customFormat="1" x14ac:dyDescent="0.25">
      <c r="A27" s="54" t="s">
        <v>15</v>
      </c>
      <c r="B27" s="54"/>
      <c r="C27" s="54"/>
      <c r="D27" s="10"/>
      <c r="E27" s="11"/>
      <c r="F27" s="45"/>
      <c r="G27" s="45"/>
      <c r="H27" s="54" t="s">
        <v>19</v>
      </c>
      <c r="I27" s="54"/>
      <c r="J27" s="54"/>
      <c r="K27" s="10"/>
      <c r="L27" s="12"/>
    </row>
    <row r="28" spans="1:13" x14ac:dyDescent="0.25">
      <c r="A28" s="55" t="s">
        <v>16</v>
      </c>
      <c r="B28" s="55"/>
      <c r="C28" s="55"/>
      <c r="H28" s="55" t="s">
        <v>18</v>
      </c>
      <c r="I28" s="55"/>
      <c r="J28" s="55"/>
    </row>
  </sheetData>
  <mergeCells count="15">
    <mergeCell ref="A27:C27"/>
    <mergeCell ref="H27:J27"/>
    <mergeCell ref="A28:C28"/>
    <mergeCell ref="H28:J28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H10" sqref="H10"/>
    </sheetView>
  </sheetViews>
  <sheetFormatPr defaultRowHeight="15" x14ac:dyDescent="0.25"/>
  <cols>
    <col min="1" max="1" width="32.28515625" style="6" customWidth="1"/>
    <col min="2" max="2" width="26.140625" style="40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40" customWidth="1"/>
    <col min="7" max="7" width="15" style="40" customWidth="1"/>
    <col min="8" max="8" width="18.140625" style="7" customWidth="1"/>
    <col min="9" max="9" width="13" style="6" hidden="1" customWidth="1"/>
    <col min="10" max="10" width="18.42578125" style="40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20" width="10" style="6" bestFit="1" customWidth="1"/>
    <col min="21" max="21" width="13.7109375" style="6" bestFit="1" customWidth="1"/>
    <col min="22" max="16384" width="9.140625" style="6"/>
  </cols>
  <sheetData>
    <row r="1" spans="1:21" x14ac:dyDescent="0.25">
      <c r="A1" s="6" t="s">
        <v>0</v>
      </c>
    </row>
    <row r="3" spans="1:21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</row>
    <row r="4" spans="1:21" x14ac:dyDescent="0.25">
      <c r="A4" s="56" t="s">
        <v>24</v>
      </c>
      <c r="B4" s="56"/>
      <c r="C4" s="56"/>
      <c r="D4" s="56"/>
      <c r="E4" s="56"/>
      <c r="F4" s="56"/>
      <c r="G4" s="56"/>
      <c r="H4" s="56"/>
      <c r="I4" s="56"/>
      <c r="J4" s="56"/>
    </row>
    <row r="6" spans="1:21" x14ac:dyDescent="0.25">
      <c r="A6" s="6" t="s">
        <v>2</v>
      </c>
    </row>
    <row r="8" spans="1:21" s="3" customFormat="1" x14ac:dyDescent="0.25">
      <c r="A8" s="53" t="s">
        <v>3</v>
      </c>
      <c r="B8" s="53" t="s">
        <v>17</v>
      </c>
      <c r="C8" s="53" t="s">
        <v>4</v>
      </c>
      <c r="D8" s="57" t="s">
        <v>5</v>
      </c>
      <c r="E8" s="58" t="s">
        <v>6</v>
      </c>
      <c r="F8" s="53" t="s">
        <v>7</v>
      </c>
      <c r="G8" s="53" t="s">
        <v>8</v>
      </c>
      <c r="H8" s="53"/>
      <c r="I8" s="53" t="s">
        <v>11</v>
      </c>
      <c r="J8" s="53" t="s">
        <v>12</v>
      </c>
      <c r="K8" s="5"/>
      <c r="L8" s="4"/>
    </row>
    <row r="9" spans="1:21" s="3" customFormat="1" ht="30" x14ac:dyDescent="0.25">
      <c r="A9" s="53"/>
      <c r="B9" s="53"/>
      <c r="C9" s="53"/>
      <c r="D9" s="57"/>
      <c r="E9" s="58"/>
      <c r="F9" s="53"/>
      <c r="G9" s="42" t="s">
        <v>9</v>
      </c>
      <c r="H9" s="43" t="s">
        <v>10</v>
      </c>
      <c r="I9" s="53"/>
      <c r="J9" s="53"/>
      <c r="K9" s="5"/>
      <c r="L9" s="4"/>
    </row>
    <row r="10" spans="1:21" s="21" customFormat="1" ht="92.25" customHeight="1" x14ac:dyDescent="0.25">
      <c r="A10" s="22" t="s">
        <v>22</v>
      </c>
      <c r="B10" s="2"/>
      <c r="C10" s="2" t="s">
        <v>23</v>
      </c>
      <c r="D10" s="15">
        <v>2985000</v>
      </c>
      <c r="E10" s="17">
        <v>44642</v>
      </c>
      <c r="F10" s="17">
        <f>E10+85</f>
        <v>44727</v>
      </c>
      <c r="G10" s="18">
        <v>1</v>
      </c>
      <c r="H10" s="15">
        <v>2392314.54</v>
      </c>
      <c r="I10" s="2"/>
      <c r="J10" s="2" t="s">
        <v>21</v>
      </c>
      <c r="K10" s="19"/>
      <c r="L10" s="20"/>
      <c r="M10" s="28"/>
      <c r="S10" s="28">
        <f>H10-D10</f>
        <v>-592685.46</v>
      </c>
      <c r="U10" s="19"/>
    </row>
    <row r="11" spans="1:21" s="21" customFormat="1" ht="67.5" customHeight="1" x14ac:dyDescent="0.25">
      <c r="A11" s="23" t="s">
        <v>25</v>
      </c>
      <c r="B11" s="14"/>
      <c r="C11" s="14" t="s">
        <v>26</v>
      </c>
      <c r="D11" s="24">
        <v>28800</v>
      </c>
      <c r="E11" s="25">
        <v>44712</v>
      </c>
      <c r="F11" s="26">
        <v>44926</v>
      </c>
      <c r="G11" s="27">
        <v>0</v>
      </c>
      <c r="H11" s="24"/>
      <c r="I11" s="14"/>
      <c r="J11" s="14" t="s">
        <v>27</v>
      </c>
      <c r="K11" s="19"/>
      <c r="L11" s="20"/>
      <c r="M11" s="28"/>
      <c r="S11" s="28">
        <f t="shared" ref="S11:S12" si="0">H11-D11</f>
        <v>-28800</v>
      </c>
      <c r="U11" s="19"/>
    </row>
    <row r="12" spans="1:21" s="1" customFormat="1" ht="46.5" customHeight="1" x14ac:dyDescent="0.25">
      <c r="A12" s="22"/>
      <c r="B12" s="2"/>
      <c r="C12" s="2"/>
      <c r="D12" s="15"/>
      <c r="E12" s="17"/>
      <c r="F12" s="16"/>
      <c r="G12" s="18"/>
      <c r="H12" s="15"/>
      <c r="I12" s="2"/>
      <c r="J12" s="2"/>
      <c r="K12" s="19"/>
      <c r="L12" s="20"/>
      <c r="M12" s="21"/>
      <c r="S12" s="28">
        <f t="shared" si="0"/>
        <v>0</v>
      </c>
      <c r="U12" s="48"/>
    </row>
    <row r="13" spans="1:21" s="1" customFormat="1" ht="55.5" customHeight="1" x14ac:dyDescent="0.25">
      <c r="A13" s="22"/>
      <c r="B13" s="2"/>
      <c r="C13" s="2"/>
      <c r="D13" s="15"/>
      <c r="E13" s="17"/>
      <c r="F13" s="16"/>
      <c r="G13" s="18"/>
      <c r="H13" s="15"/>
      <c r="I13" s="2"/>
      <c r="J13" s="2"/>
      <c r="K13" s="19"/>
      <c r="L13" s="20"/>
      <c r="M13" s="21"/>
      <c r="S13" s="28"/>
      <c r="U13" s="48"/>
    </row>
    <row r="14" spans="1:21" s="1" customFormat="1" x14ac:dyDescent="0.25">
      <c r="A14" s="35"/>
      <c r="B14" s="2"/>
      <c r="C14" s="2"/>
      <c r="D14" s="15"/>
      <c r="E14" s="17"/>
      <c r="F14" s="16"/>
      <c r="G14" s="18"/>
      <c r="H14" s="15"/>
      <c r="I14" s="2"/>
      <c r="J14" s="2"/>
      <c r="K14" s="19"/>
      <c r="L14" s="20"/>
      <c r="M14" s="21"/>
      <c r="S14" s="28"/>
    </row>
    <row r="15" spans="1:21" s="1" customFormat="1" x14ac:dyDescent="0.25">
      <c r="A15" s="35"/>
      <c r="B15" s="2"/>
      <c r="C15" s="2"/>
      <c r="D15" s="15"/>
      <c r="E15" s="17"/>
      <c r="F15" s="16"/>
      <c r="G15" s="18"/>
      <c r="H15" s="15"/>
      <c r="I15" s="2"/>
      <c r="J15" s="2"/>
      <c r="K15" s="19"/>
      <c r="L15" s="20"/>
      <c r="M15" s="21"/>
    </row>
    <row r="16" spans="1:21" s="1" customFormat="1" x14ac:dyDescent="0.25">
      <c r="A16" s="35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x14ac:dyDescent="0.25">
      <c r="A17" s="35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x14ac:dyDescent="0.25">
      <c r="A18" s="35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x14ac:dyDescent="0.25">
      <c r="A19" s="35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x14ac:dyDescent="0.25">
      <c r="A20" s="35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29"/>
      <c r="B21" s="30"/>
      <c r="C21" s="30"/>
      <c r="D21" s="31"/>
      <c r="E21" s="32"/>
      <c r="F21" s="33"/>
      <c r="G21" s="34"/>
      <c r="H21" s="31"/>
      <c r="I21" s="30"/>
      <c r="J21" s="30"/>
      <c r="K21" s="19"/>
      <c r="L21" s="20"/>
      <c r="M21" s="21"/>
    </row>
    <row r="23" spans="1:13" x14ac:dyDescent="0.25">
      <c r="A23" s="6" t="s">
        <v>13</v>
      </c>
    </row>
    <row r="24" spans="1:13" x14ac:dyDescent="0.25">
      <c r="A24" s="6" t="s">
        <v>14</v>
      </c>
    </row>
    <row r="27" spans="1:13" s="13" customFormat="1" x14ac:dyDescent="0.25">
      <c r="A27" s="54" t="s">
        <v>15</v>
      </c>
      <c r="B27" s="54"/>
      <c r="C27" s="54"/>
      <c r="D27" s="10"/>
      <c r="E27" s="11"/>
      <c r="F27" s="41"/>
      <c r="G27" s="41"/>
      <c r="H27" s="54" t="s">
        <v>19</v>
      </c>
      <c r="I27" s="54"/>
      <c r="J27" s="54"/>
      <c r="K27" s="10"/>
      <c r="L27" s="12"/>
    </row>
    <row r="28" spans="1:13" x14ac:dyDescent="0.25">
      <c r="A28" s="55" t="s">
        <v>16</v>
      </c>
      <c r="B28" s="55"/>
      <c r="C28" s="55"/>
      <c r="H28" s="55" t="s">
        <v>18</v>
      </c>
      <c r="I28" s="55"/>
      <c r="J28" s="55"/>
    </row>
  </sheetData>
  <mergeCells count="15">
    <mergeCell ref="A27:C27"/>
    <mergeCell ref="H27:J27"/>
    <mergeCell ref="A28:C28"/>
    <mergeCell ref="H28:J28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11" sqref="D11"/>
    </sheetView>
  </sheetViews>
  <sheetFormatPr defaultRowHeight="15" x14ac:dyDescent="0.25"/>
  <cols>
    <col min="1" max="1" width="32.28515625" style="6" customWidth="1"/>
    <col min="2" max="2" width="26.140625" style="37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37" customWidth="1"/>
    <col min="7" max="7" width="15" style="37" customWidth="1"/>
    <col min="8" max="8" width="18.140625" style="7" customWidth="1"/>
    <col min="9" max="9" width="13" style="6" hidden="1" customWidth="1"/>
    <col min="10" max="10" width="18.42578125" style="37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16384" width="9.140625" style="6"/>
  </cols>
  <sheetData>
    <row r="1" spans="1:19" x14ac:dyDescent="0.25">
      <c r="A1" s="6" t="s">
        <v>0</v>
      </c>
    </row>
    <row r="3" spans="1:19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</row>
    <row r="4" spans="1:19" x14ac:dyDescent="0.25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56"/>
    </row>
    <row r="6" spans="1:19" x14ac:dyDescent="0.25">
      <c r="A6" s="6" t="s">
        <v>2</v>
      </c>
    </row>
    <row r="8" spans="1:19" s="3" customFormat="1" x14ac:dyDescent="0.25">
      <c r="A8" s="53" t="s">
        <v>3</v>
      </c>
      <c r="B8" s="53" t="s">
        <v>17</v>
      </c>
      <c r="C8" s="53" t="s">
        <v>4</v>
      </c>
      <c r="D8" s="57" t="s">
        <v>5</v>
      </c>
      <c r="E8" s="58" t="s">
        <v>6</v>
      </c>
      <c r="F8" s="53" t="s">
        <v>7</v>
      </c>
      <c r="G8" s="53" t="s">
        <v>8</v>
      </c>
      <c r="H8" s="53"/>
      <c r="I8" s="53" t="s">
        <v>11</v>
      </c>
      <c r="J8" s="53" t="s">
        <v>12</v>
      </c>
      <c r="K8" s="5"/>
      <c r="L8" s="4"/>
    </row>
    <row r="9" spans="1:19" s="3" customFormat="1" ht="30" x14ac:dyDescent="0.25">
      <c r="A9" s="53"/>
      <c r="B9" s="53"/>
      <c r="C9" s="53"/>
      <c r="D9" s="57"/>
      <c r="E9" s="58"/>
      <c r="F9" s="53"/>
      <c r="G9" s="36" t="s">
        <v>9</v>
      </c>
      <c r="H9" s="39" t="s">
        <v>10</v>
      </c>
      <c r="I9" s="53"/>
      <c r="J9" s="53"/>
      <c r="K9" s="5"/>
      <c r="L9" s="4"/>
    </row>
    <row r="10" spans="1:19" s="21" customFormat="1" ht="92.25" customHeight="1" x14ac:dyDescent="0.25">
      <c r="A10" s="22" t="s">
        <v>22</v>
      </c>
      <c r="B10" s="2"/>
      <c r="C10" s="2" t="s">
        <v>23</v>
      </c>
      <c r="D10" s="15">
        <v>2985000</v>
      </c>
      <c r="E10" s="17">
        <v>44642</v>
      </c>
      <c r="F10" s="17">
        <f>E10+85</f>
        <v>44727</v>
      </c>
      <c r="G10" s="18">
        <v>0.1</v>
      </c>
      <c r="H10" s="15">
        <v>0</v>
      </c>
      <c r="I10" s="2"/>
      <c r="J10" s="2" t="s">
        <v>21</v>
      </c>
      <c r="K10" s="19"/>
      <c r="L10" s="20"/>
      <c r="M10" s="28"/>
      <c r="S10" s="28">
        <f>H10-D10</f>
        <v>-2985000</v>
      </c>
    </row>
    <row r="11" spans="1:19" s="21" customFormat="1" ht="67.5" customHeight="1" x14ac:dyDescent="0.25">
      <c r="A11" s="23"/>
      <c r="B11" s="14"/>
      <c r="C11" s="14"/>
      <c r="D11" s="24"/>
      <c r="E11" s="25"/>
      <c r="F11" s="26"/>
      <c r="G11" s="27"/>
      <c r="H11" s="24"/>
      <c r="I11" s="14"/>
      <c r="J11" s="14"/>
      <c r="K11" s="19"/>
      <c r="L11" s="20"/>
      <c r="M11" s="28"/>
      <c r="S11" s="28">
        <f t="shared" ref="S11:S12" si="0">H11-D11</f>
        <v>0</v>
      </c>
    </row>
    <row r="12" spans="1:19" s="1" customFormat="1" ht="46.5" customHeight="1" x14ac:dyDescent="0.25">
      <c r="A12" s="22"/>
      <c r="B12" s="2"/>
      <c r="C12" s="2"/>
      <c r="D12" s="15"/>
      <c r="E12" s="17"/>
      <c r="F12" s="16"/>
      <c r="G12" s="18"/>
      <c r="H12" s="15"/>
      <c r="I12" s="2"/>
      <c r="J12" s="2"/>
      <c r="K12" s="19"/>
      <c r="L12" s="20"/>
      <c r="M12" s="21"/>
      <c r="S12" s="28">
        <f t="shared" si="0"/>
        <v>0</v>
      </c>
    </row>
    <row r="13" spans="1:19" s="1" customFormat="1" ht="55.5" customHeight="1" x14ac:dyDescent="0.25">
      <c r="A13" s="22"/>
      <c r="B13" s="2"/>
      <c r="C13" s="2"/>
      <c r="D13" s="15"/>
      <c r="E13" s="17"/>
      <c r="F13" s="16"/>
      <c r="G13" s="18"/>
      <c r="H13" s="15"/>
      <c r="I13" s="2"/>
      <c r="J13" s="2"/>
      <c r="K13" s="19"/>
      <c r="L13" s="20"/>
      <c r="M13" s="21"/>
      <c r="S13" s="28"/>
    </row>
    <row r="14" spans="1:19" s="1" customFormat="1" x14ac:dyDescent="0.25">
      <c r="A14" s="35"/>
      <c r="B14" s="2"/>
      <c r="C14" s="2"/>
      <c r="D14" s="15"/>
      <c r="E14" s="17"/>
      <c r="F14" s="16"/>
      <c r="G14" s="18"/>
      <c r="H14" s="15"/>
      <c r="I14" s="2"/>
      <c r="J14" s="2"/>
      <c r="K14" s="19"/>
      <c r="L14" s="20"/>
      <c r="M14" s="21"/>
      <c r="S14" s="28"/>
    </row>
    <row r="15" spans="1:19" s="1" customFormat="1" x14ac:dyDescent="0.25">
      <c r="A15" s="35"/>
      <c r="B15" s="2"/>
      <c r="C15" s="2"/>
      <c r="D15" s="15"/>
      <c r="E15" s="17"/>
      <c r="F15" s="16"/>
      <c r="G15" s="18"/>
      <c r="H15" s="15"/>
      <c r="I15" s="2"/>
      <c r="J15" s="2"/>
      <c r="K15" s="19"/>
      <c r="L15" s="20"/>
      <c r="M15" s="21"/>
    </row>
    <row r="16" spans="1:19" s="1" customFormat="1" x14ac:dyDescent="0.25">
      <c r="A16" s="35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x14ac:dyDescent="0.25">
      <c r="A17" s="35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x14ac:dyDescent="0.25">
      <c r="A18" s="35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x14ac:dyDescent="0.25">
      <c r="A19" s="35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x14ac:dyDescent="0.25">
      <c r="A20" s="35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29"/>
      <c r="B21" s="30"/>
      <c r="C21" s="30"/>
      <c r="D21" s="31"/>
      <c r="E21" s="32"/>
      <c r="F21" s="33"/>
      <c r="G21" s="34"/>
      <c r="H21" s="31"/>
      <c r="I21" s="30"/>
      <c r="J21" s="30"/>
      <c r="K21" s="19"/>
      <c r="L21" s="20"/>
      <c r="M21" s="21"/>
    </row>
    <row r="23" spans="1:13" x14ac:dyDescent="0.25">
      <c r="A23" s="6" t="s">
        <v>13</v>
      </c>
    </row>
    <row r="24" spans="1:13" x14ac:dyDescent="0.25">
      <c r="A24" s="6" t="s">
        <v>14</v>
      </c>
    </row>
    <row r="27" spans="1:13" s="13" customFormat="1" x14ac:dyDescent="0.25">
      <c r="A27" s="54" t="s">
        <v>15</v>
      </c>
      <c r="B27" s="54"/>
      <c r="C27" s="54"/>
      <c r="D27" s="10"/>
      <c r="E27" s="11"/>
      <c r="F27" s="38"/>
      <c r="G27" s="38"/>
      <c r="H27" s="54" t="s">
        <v>19</v>
      </c>
      <c r="I27" s="54"/>
      <c r="J27" s="54"/>
      <c r="K27" s="10"/>
      <c r="L27" s="12"/>
    </row>
    <row r="28" spans="1:13" x14ac:dyDescent="0.25">
      <c r="A28" s="55" t="s">
        <v>16</v>
      </c>
      <c r="B28" s="55"/>
      <c r="C28" s="55"/>
      <c r="H28" s="55" t="s">
        <v>18</v>
      </c>
      <c r="I28" s="55"/>
      <c r="J28" s="55"/>
    </row>
  </sheetData>
  <mergeCells count="15">
    <mergeCell ref="A27:C27"/>
    <mergeCell ref="H27:J27"/>
    <mergeCell ref="A28:C28"/>
    <mergeCell ref="H28:J28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TFU 4th qtr 2022</vt:lpstr>
      <vt:lpstr>TFU 3rd qtr 2022</vt:lpstr>
      <vt:lpstr>TFU 2nd qtr 2022</vt:lpstr>
      <vt:lpstr>TFU 1st qtr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User</cp:lastModifiedBy>
  <cp:lastPrinted>2023-02-03T08:46:33Z</cp:lastPrinted>
  <dcterms:created xsi:type="dcterms:W3CDTF">2014-03-05T07:09:00Z</dcterms:created>
  <dcterms:modified xsi:type="dcterms:W3CDTF">2023-03-01T06:06:32Z</dcterms:modified>
</cp:coreProperties>
</file>