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-345" windowWidth="11280" windowHeight="11760"/>
  </bookViews>
  <sheets>
    <sheet name="TFU 3rd qtr 2021" sheetId="25" r:id="rId1"/>
  </sheets>
  <calcPr calcId="162913"/>
</workbook>
</file>

<file path=xl/calcChain.xml><?xml version="1.0" encoding="utf-8"?>
<calcChain xmlns="http://schemas.openxmlformats.org/spreadsheetml/2006/main">
  <c r="F12" i="25" l="1"/>
  <c r="H10" i="25"/>
  <c r="G11" i="25"/>
  <c r="F11" i="25"/>
  <c r="G10" i="25" l="1"/>
</calcChain>
</file>

<file path=xl/sharedStrings.xml><?xml version="1.0" encoding="utf-8"?>
<sst xmlns="http://schemas.openxmlformats.org/spreadsheetml/2006/main" count="30" uniqueCount="30">
  <si>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</si>
  <si>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</si>
  <si>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</si>
  <si>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</si>
  <si>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</si>
  <si>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</si>
  <si>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</si>
  <si>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</si>
  <si>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</si>
  <si>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</si>
  <si>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</si>
  <si>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</si>
  <si>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</si>
  <si>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</si>
  <si>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</si>
  <si>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</si>
  <si>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</si>
  <si>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</si>
  <si>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</si>
  <si>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</si>
  <si>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Bigasan Livelihood Project</t>
  </si>
  <si>
    <t>FOR THE 3RD QUARTER, CY 2021</t>
  </si>
  <si>
    <t>Rehabilitation of drainage canal w/ cover and pathwalk along P. Ramos St., Poblacion West, Asingan, Pangasinan</t>
  </si>
  <si>
    <t>Poblacion West, Asingan, Pangasinan</t>
  </si>
  <si>
    <t>Local Government Support Fund - Financial Assistance (LGSF-FA)</t>
  </si>
  <si>
    <t>DOLE 1 - Bigasan Livelihood Program</t>
  </si>
  <si>
    <t>EXCISE TAX (LBC#81)</t>
  </si>
  <si>
    <t>Carosucan Sur, Asingan, Pangasinan</t>
  </si>
  <si>
    <t>Continuation of the Construction of Farm to Market Road at Carosucan Sur, Asingan, Pangasinan</t>
  </si>
  <si>
    <t>Toboy &amp; San Vicente West, Asingan, Pangasinan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</si>
</sst>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S10" sqref="S10"/>
    </sheetView>
  </sheetViews>
  <sheetFormatPr defaultRowHeight="15" x14ac:dyDescent="0.25"/>
  <cols>
    <col min="1" max="1" width="32.28515625" style="6" customWidth="1"/>
    <col min="2" max="2" width="26.140625" style="39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9" customWidth="1"/>
    <col min="7" max="7" width="15" style="39" customWidth="1"/>
    <col min="8" max="8" width="18.140625" style="7" customWidth="1"/>
    <col min="9" max="9" width="13" style="6" hidden="1" customWidth="1"/>
    <col min="10" max="10" width="18.42578125" style="39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9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6" spans="1:19" x14ac:dyDescent="0.25">
      <c r="A6" s="6" t="s">
        <v>2</v>
      </c>
    </row>
    <row r="8" spans="1:19" s="3" customFormat="1" x14ac:dyDescent="0.25">
      <c r="A8" s="40" t="s">
        <v>3</v>
      </c>
      <c r="B8" s="40" t="s">
        <v>17</v>
      </c>
      <c r="C8" s="40" t="s">
        <v>4</v>
      </c>
      <c r="D8" s="44" t="s">
        <v>5</v>
      </c>
      <c r="E8" s="45" t="s">
        <v>6</v>
      </c>
      <c r="F8" s="40" t="s">
        <v>7</v>
      </c>
      <c r="G8" s="40" t="s">
        <v>8</v>
      </c>
      <c r="H8" s="40"/>
      <c r="I8" s="40" t="s">
        <v>11</v>
      </c>
      <c r="J8" s="40" t="s">
        <v>12</v>
      </c>
      <c r="K8" s="5"/>
      <c r="L8" s="4"/>
    </row>
    <row r="9" spans="1:19" s="3" customFormat="1" ht="30" x14ac:dyDescent="0.25">
      <c r="A9" s="40"/>
      <c r="B9" s="40"/>
      <c r="C9" s="40"/>
      <c r="D9" s="44"/>
      <c r="E9" s="45"/>
      <c r="F9" s="40"/>
      <c r="G9" s="37" t="s">
        <v>9</v>
      </c>
      <c r="H9" s="38" t="s">
        <v>10</v>
      </c>
      <c r="I9" s="40"/>
      <c r="J9" s="40"/>
      <c r="K9" s="5"/>
      <c r="L9" s="4"/>
    </row>
    <row r="10" spans="1:19" s="21" customFormat="1" ht="49.5" customHeight="1" x14ac:dyDescent="0.25">
      <c r="A10" s="22" t="s">
        <v>20</v>
      </c>
      <c r="B10" s="2"/>
      <c r="C10" s="2" t="s">
        <v>29</v>
      </c>
      <c r="D10" s="15">
        <v>999300</v>
      </c>
      <c r="E10" s="17">
        <v>44347</v>
      </c>
      <c r="F10" s="16">
        <v>44362</v>
      </c>
      <c r="G10" s="18">
        <f>H10/D10</f>
        <v>0.98690883618532976</v>
      </c>
      <c r="H10" s="15">
        <f>10700+975518</f>
        <v>986218</v>
      </c>
      <c r="I10" s="2"/>
      <c r="J10" s="2" t="s">
        <v>25</v>
      </c>
      <c r="K10" s="19"/>
      <c r="L10" s="20"/>
      <c r="M10" s="28"/>
      <c r="S10" s="28"/>
    </row>
    <row r="11" spans="1:19" s="21" customFormat="1" ht="67.5" customHeight="1" x14ac:dyDescent="0.25">
      <c r="A11" s="23" t="s">
        <v>22</v>
      </c>
      <c r="B11" s="14"/>
      <c r="C11" s="14" t="s">
        <v>23</v>
      </c>
      <c r="D11" s="24">
        <v>8999505.7699999996</v>
      </c>
      <c r="E11" s="25">
        <v>44448</v>
      </c>
      <c r="F11" s="26">
        <f>E11+180</f>
        <v>44628</v>
      </c>
      <c r="G11" s="27">
        <f>H11/D11</f>
        <v>0.53176887068099521</v>
      </c>
      <c r="H11" s="24">
        <v>4785657.0199999996</v>
      </c>
      <c r="I11" s="14"/>
      <c r="J11" s="14" t="s">
        <v>24</v>
      </c>
      <c r="K11" s="19"/>
      <c r="L11" s="20"/>
      <c r="M11" s="28"/>
      <c r="S11" s="28"/>
    </row>
    <row r="12" spans="1:19" s="1" customFormat="1" ht="36" x14ac:dyDescent="0.25">
      <c r="A12" s="35" t="s">
        <v>28</v>
      </c>
      <c r="B12" s="2"/>
      <c r="C12" s="2" t="s">
        <v>27</v>
      </c>
      <c r="D12" s="15">
        <v>2399314</v>
      </c>
      <c r="E12" s="17">
        <v>44265</v>
      </c>
      <c r="F12" s="16">
        <f>E12+30</f>
        <v>44295</v>
      </c>
      <c r="G12" s="18">
        <v>1</v>
      </c>
      <c r="H12" s="15">
        <v>2399314</v>
      </c>
      <c r="I12" s="2"/>
      <c r="J12" s="2" t="s">
        <v>26</v>
      </c>
      <c r="K12" s="19"/>
      <c r="L12" s="20"/>
      <c r="M12" s="21"/>
      <c r="S12" s="28"/>
    </row>
    <row r="13" spans="1:19" s="1" customForma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/>
    </row>
    <row r="14" spans="1:19" s="1" customForma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</row>
    <row r="15" spans="1:19" s="1" customFormat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28"/>
    </row>
    <row r="16" spans="1:19" s="1" customFormat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35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29"/>
      <c r="B22" s="30"/>
      <c r="C22" s="30"/>
      <c r="D22" s="31"/>
      <c r="E22" s="32"/>
      <c r="F22" s="33"/>
      <c r="G22" s="34"/>
      <c r="H22" s="31"/>
      <c r="I22" s="30"/>
      <c r="J22" s="30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41" t="s">
        <v>15</v>
      </c>
      <c r="B28" s="41"/>
      <c r="C28" s="41"/>
      <c r="D28" s="10"/>
      <c r="E28" s="11"/>
      <c r="F28" s="36"/>
      <c r="G28" s="36"/>
      <c r="H28" s="41" t="s">
        <v>19</v>
      </c>
      <c r="I28" s="41"/>
      <c r="J28" s="41"/>
      <c r="K28" s="10"/>
      <c r="L28" s="12"/>
    </row>
    <row r="29" spans="1:13" x14ac:dyDescent="0.25">
      <c r="A29" s="42" t="s">
        <v>16</v>
      </c>
      <c r="B29" s="42"/>
      <c r="C29" s="42"/>
      <c r="H29" s="42" t="s">
        <v>18</v>
      </c>
      <c r="I29" s="42"/>
      <c r="J29" s="42"/>
    </row>
  </sheetData>
  <sheetProtection password="C1B6" sheet="1" objects="1" scenarios="1"/>
  <mergeCells count="15"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A28:C28"/>
    <mergeCell ref="H28:J28"/>
    <mergeCell ref="A29:C29"/>
    <mergeCell ref="H29:J2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3rd qtr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MTO Asingan</cp:lastModifiedBy>
  <cp:lastPrinted>2021-10-18T06:48:50Z</cp:lastPrinted>
  <dcterms:created xsi:type="dcterms:W3CDTF">2014-03-05T07:09:00Z</dcterms:created>
  <dcterms:modified xsi:type="dcterms:W3CDTF">2021-10-20T01:46:39Z</dcterms:modified>
</cp:coreProperties>
</file>