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15" yWindow="-345" windowWidth="11280" windowHeight="11760"/>
  </bookViews>
  <sheets>
    <sheet name="TFU 2nd qtr 2020" sheetId="21" r:id="rId1"/>
  </sheets>
  <calcPr calcId="162913"/>
</workbook>
</file>

<file path=xl/calcChain.xml><?xml version="1.0" encoding="utf-8"?>
<calcChain xmlns="http://schemas.openxmlformats.org/spreadsheetml/2006/main">
  <c r="F12" i="21" l="1"/>
  <c r="H14" i="21"/>
  <c r="K13" i="21" l="1"/>
  <c r="G13" i="21"/>
  <c r="K12" i="21" l="1"/>
  <c r="G12" i="21"/>
  <c r="K14" i="21" l="1"/>
  <c r="H10" i="21"/>
  <c r="K10" i="21" s="1"/>
  <c r="F10" i="21"/>
</calcChain>
</file>

<file path=xl/sharedStrings.xml><?xml version="1.0" encoding="utf-8"?>
<sst xmlns="http://schemas.openxmlformats.org/spreadsheetml/2006/main" count="36" uniqueCount="32">
  <si>
    <t>FDP Form 6 - Trust Fund Utilization</t>
  </si>
  <si>
    <t>CONSOLIDATED QUARTERLY REPORT ON GOVERNMENT PROJECTS, PROGRAMS or ACTIVITIES</t>
  </si>
  <si>
    <t>Pangasinan, Municipality of Asingan</t>
  </si>
  <si>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</si>
  <si>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</si>
  <si>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</si>
  <si>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</si>
  <si>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</si>
  <si>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</si>
  <si>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</si>
  <si>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Total Cost Incurred to Date</t>
  </si>
  <si>
    <t>No. of Extensions, if any</t>
  </si>
  <si>
    <t>Remarks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</si>
  <si>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</si>
  <si>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</si>
  <si>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</si>
  <si>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Municipal Accountant</t>
  </si>
  <si>
    <t>AGENCY</t>
  </si>
  <si>
    <t>Municipal Mayor</t>
  </si>
  <si>
    <t>ENGR. CARLOS F. LOPEZ, JR.</t>
  </si>
  <si>
    <t>Macalong, Asingan, Pangasinan</t>
  </si>
  <si>
    <t>NCDC</t>
  </si>
  <si>
    <t>Asingan, Pangasinan</t>
  </si>
  <si>
    <t>Construction of National Child Development Center at Macalong, Asingan, Pangasinan</t>
  </si>
  <si>
    <t>Rehabilitation for the Material Recovery Facility of Asingan, Pangasinan (Funds from DENR-EMB)</t>
  </si>
  <si>
    <t>DENR-EMB (not yet started)</t>
  </si>
  <si>
    <t>To recognized CM from Department of Agriculture RO1 for the Enhancing Innovative Family Enterprise Development (IFED) on Improved Chicken Production</t>
  </si>
  <si>
    <t>FOR THE 2nd QUARTER, CY 2020</t>
  </si>
  <si>
    <t>Social Amelioration program 2020 - 1st tranche</t>
  </si>
  <si>
    <t>Senior Citizen Social Pension for 1st &amp; 2nd Qtr 2020</t>
  </si>
  <si>
    <t>DSWD - RO1</t>
  </si>
  <si>
    <t>DA - IFED (staggard delivery of feeds)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</si>
</sst>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43" fontId="3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9" fontId="3" fillId="0" borderId="1" xfId="2" applyFont="1" applyFill="1" applyBorder="1" applyAlignment="1">
      <alignment horizontal="center" vertical="center" wrapText="1"/>
    </xf>
    <xf numFmtId="43" fontId="3" fillId="0" borderId="0" xfId="1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3" fillId="0" borderId="1" xfId="0" quotePrefix="1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vertical="center" wrapText="1"/>
    </xf>
    <xf numFmtId="43" fontId="4" fillId="0" borderId="0" xfId="1" applyFont="1" applyFill="1" applyAlignment="1">
      <alignment horizontal="center" vertical="center" wrapText="1"/>
    </xf>
    <xf numFmtId="0" fontId="3" fillId="0" borderId="0" xfId="0" applyFont="1" applyFill="1"/>
    <xf numFmtId="43" fontId="3" fillId="0" borderId="0" xfId="1" applyFont="1" applyFill="1"/>
    <xf numFmtId="14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/>
    <xf numFmtId="0" fontId="0" fillId="0" borderId="2" xfId="0" applyFill="1" applyBorder="1" applyAlignment="1">
      <alignment vertical="center" wrapText="1"/>
    </xf>
    <xf numFmtId="43" fontId="4" fillId="0" borderId="0" xfId="1" applyFont="1" applyFill="1"/>
    <xf numFmtId="14" fontId="4" fillId="0" borderId="0" xfId="0" applyNumberFormat="1" applyFont="1" applyFill="1" applyAlignment="1">
      <alignment horizontal="center"/>
    </xf>
    <xf numFmtId="10" fontId="4" fillId="0" borderId="0" xfId="0" applyNumberFormat="1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left" vertical="center"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C11" sqref="C11"/>
    </sheetView>
  </sheetViews>
  <sheetFormatPr defaultRowHeight="15" x14ac:dyDescent="0.25"/>
  <cols>
    <col min="1" max="1" width="32.28515625" style="13" customWidth="1"/>
    <col min="2" max="2" width="26.140625" style="23" hidden="1" customWidth="1"/>
    <col min="3" max="3" width="25.140625" style="13" customWidth="1"/>
    <col min="4" max="4" width="14.5703125" style="14" customWidth="1"/>
    <col min="5" max="5" width="14.5703125" style="15" customWidth="1"/>
    <col min="6" max="6" width="13.85546875" style="23" customWidth="1"/>
    <col min="7" max="7" width="15" style="23" customWidth="1"/>
    <col min="8" max="8" width="18.140625" style="14" customWidth="1"/>
    <col min="9" max="9" width="13" style="13" hidden="1" customWidth="1"/>
    <col min="10" max="10" width="15.85546875" style="23" customWidth="1"/>
    <col min="11" max="11" width="13.7109375" style="14" hidden="1" customWidth="1"/>
    <col min="12" max="12" width="14.28515625" style="16" hidden="1" customWidth="1"/>
    <col min="13" max="16384" width="9.140625" style="13"/>
  </cols>
  <sheetData>
    <row r="1" spans="1:12" x14ac:dyDescent="0.25">
      <c r="A1" s="13" t="s">
        <v>0</v>
      </c>
    </row>
    <row r="3" spans="1:12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</row>
    <row r="4" spans="1:12" x14ac:dyDescent="0.25">
      <c r="A4" s="29" t="s">
        <v>27</v>
      </c>
      <c r="B4" s="29"/>
      <c r="C4" s="29"/>
      <c r="D4" s="29"/>
      <c r="E4" s="29"/>
      <c r="F4" s="29"/>
      <c r="G4" s="29"/>
      <c r="H4" s="29"/>
      <c r="I4" s="29"/>
      <c r="J4" s="29"/>
    </row>
    <row r="6" spans="1:12" x14ac:dyDescent="0.25">
      <c r="A6" s="13" t="s">
        <v>2</v>
      </c>
    </row>
    <row r="8" spans="1:12" s="8" customFormat="1" x14ac:dyDescent="0.25">
      <c r="A8" s="30" t="s">
        <v>3</v>
      </c>
      <c r="B8" s="30" t="s">
        <v>17</v>
      </c>
      <c r="C8" s="30" t="s">
        <v>4</v>
      </c>
      <c r="D8" s="31" t="s">
        <v>5</v>
      </c>
      <c r="E8" s="32" t="s">
        <v>6</v>
      </c>
      <c r="F8" s="30" t="s">
        <v>7</v>
      </c>
      <c r="G8" s="30" t="s">
        <v>8</v>
      </c>
      <c r="H8" s="30"/>
      <c r="I8" s="30" t="s">
        <v>11</v>
      </c>
      <c r="J8" s="30" t="s">
        <v>12</v>
      </c>
      <c r="K8" s="12"/>
      <c r="L8" s="10"/>
    </row>
    <row r="9" spans="1:12" s="8" customFormat="1" ht="30" x14ac:dyDescent="0.25">
      <c r="A9" s="30"/>
      <c r="B9" s="30"/>
      <c r="C9" s="30"/>
      <c r="D9" s="31"/>
      <c r="E9" s="32"/>
      <c r="F9" s="30"/>
      <c r="G9" s="22" t="s">
        <v>9</v>
      </c>
      <c r="H9" s="25" t="s">
        <v>10</v>
      </c>
      <c r="I9" s="30"/>
      <c r="J9" s="30"/>
      <c r="K9" s="12"/>
      <c r="L9" s="10"/>
    </row>
    <row r="10" spans="1:12" s="3" customFormat="1" ht="30" x14ac:dyDescent="0.25">
      <c r="A10" s="33" t="s">
        <v>23</v>
      </c>
      <c r="B10" s="2"/>
      <c r="C10" s="2" t="s">
        <v>20</v>
      </c>
      <c r="D10" s="1">
        <v>2498537.5</v>
      </c>
      <c r="E10" s="9">
        <v>43761</v>
      </c>
      <c r="F10" s="4">
        <f>E10+210</f>
        <v>43971</v>
      </c>
      <c r="G10" s="5">
        <v>0.85</v>
      </c>
      <c r="H10" s="1">
        <f>374780.62+791486.88</f>
        <v>1166267.5</v>
      </c>
      <c r="I10" s="2"/>
      <c r="J10" s="7" t="s">
        <v>21</v>
      </c>
      <c r="K10" s="6">
        <f>D10-H10</f>
        <v>1332270</v>
      </c>
      <c r="L10" s="11"/>
    </row>
    <row r="11" spans="1:12" s="3" customFormat="1" ht="75" x14ac:dyDescent="0.25">
      <c r="A11" s="17" t="s">
        <v>26</v>
      </c>
      <c r="B11" s="2"/>
      <c r="C11" s="2" t="s">
        <v>22</v>
      </c>
      <c r="D11" s="1">
        <v>500000</v>
      </c>
      <c r="E11" s="26">
        <v>43993</v>
      </c>
      <c r="F11" s="4">
        <v>44196</v>
      </c>
      <c r="G11" s="5">
        <v>0</v>
      </c>
      <c r="H11" s="1"/>
      <c r="I11" s="2"/>
      <c r="J11" s="7" t="s">
        <v>31</v>
      </c>
      <c r="K11" s="6"/>
      <c r="L11" s="11"/>
    </row>
    <row r="12" spans="1:12" s="3" customFormat="1" ht="60" x14ac:dyDescent="0.25">
      <c r="A12" s="17" t="s">
        <v>24</v>
      </c>
      <c r="B12" s="2"/>
      <c r="C12" s="2" t="s">
        <v>22</v>
      </c>
      <c r="D12" s="1">
        <v>500000</v>
      </c>
      <c r="E12" s="9">
        <v>44040</v>
      </c>
      <c r="F12" s="4">
        <f>E12+35</f>
        <v>44075</v>
      </c>
      <c r="G12" s="5">
        <f t="shared" ref="G12:G13" si="0">H12/D12</f>
        <v>0</v>
      </c>
      <c r="H12" s="1"/>
      <c r="I12" s="2"/>
      <c r="J12" s="7" t="s">
        <v>25</v>
      </c>
      <c r="K12" s="6">
        <f t="shared" ref="K12:K13" si="1">D12-H12</f>
        <v>500000</v>
      </c>
      <c r="L12" s="11"/>
    </row>
    <row r="13" spans="1:12" s="3" customFormat="1" ht="30" x14ac:dyDescent="0.25">
      <c r="A13" s="17" t="s">
        <v>28</v>
      </c>
      <c r="B13" s="2"/>
      <c r="C13" s="2" t="s">
        <v>22</v>
      </c>
      <c r="D13" s="1">
        <v>51150000</v>
      </c>
      <c r="E13" s="9">
        <v>43922</v>
      </c>
      <c r="F13" s="4">
        <v>43982</v>
      </c>
      <c r="G13" s="5">
        <f t="shared" si="0"/>
        <v>1</v>
      </c>
      <c r="H13" s="1">
        <v>51150000</v>
      </c>
      <c r="I13" s="2"/>
      <c r="J13" s="7" t="s">
        <v>30</v>
      </c>
      <c r="K13" s="6">
        <f t="shared" si="1"/>
        <v>0</v>
      </c>
      <c r="L13" s="11"/>
    </row>
    <row r="14" spans="1:12" s="3" customFormat="1" ht="30" x14ac:dyDescent="0.25">
      <c r="A14" s="17" t="s">
        <v>29</v>
      </c>
      <c r="B14" s="2"/>
      <c r="C14" s="2" t="s">
        <v>22</v>
      </c>
      <c r="D14" s="1">
        <v>3261000</v>
      </c>
      <c r="E14" s="9">
        <v>43985</v>
      </c>
      <c r="F14" s="4">
        <v>44043</v>
      </c>
      <c r="G14" s="5">
        <v>0.9</v>
      </c>
      <c r="H14" s="1">
        <f>D14*0.9</f>
        <v>2934900</v>
      </c>
      <c r="I14" s="2"/>
      <c r="J14" s="7" t="s">
        <v>25</v>
      </c>
      <c r="K14" s="6">
        <f t="shared" ref="K14" si="2">D14-H14</f>
        <v>326100</v>
      </c>
      <c r="L14" s="11"/>
    </row>
    <row r="17" spans="1:12" x14ac:dyDescent="0.25">
      <c r="A17" s="13" t="s">
        <v>13</v>
      </c>
    </row>
    <row r="18" spans="1:12" x14ac:dyDescent="0.25">
      <c r="A18" s="13" t="s">
        <v>14</v>
      </c>
    </row>
    <row r="21" spans="1:12" s="21" customFormat="1" x14ac:dyDescent="0.25">
      <c r="A21" s="27" t="s">
        <v>15</v>
      </c>
      <c r="B21" s="27"/>
      <c r="C21" s="27"/>
      <c r="D21" s="18"/>
      <c r="E21" s="19"/>
      <c r="F21" s="24"/>
      <c r="G21" s="24"/>
      <c r="H21" s="27" t="s">
        <v>19</v>
      </c>
      <c r="I21" s="27"/>
      <c r="J21" s="27"/>
      <c r="K21" s="18"/>
      <c r="L21" s="20"/>
    </row>
    <row r="22" spans="1:12" x14ac:dyDescent="0.25">
      <c r="A22" s="28" t="s">
        <v>16</v>
      </c>
      <c r="B22" s="28"/>
      <c r="C22" s="28"/>
      <c r="H22" s="28" t="s">
        <v>18</v>
      </c>
      <c r="I22" s="28"/>
      <c r="J22" s="28"/>
    </row>
  </sheetData>
  <sheetProtection password="C1B6" sheet="1" objects="1" scenarios="1"/>
  <mergeCells count="15">
    <mergeCell ref="A21:C21"/>
    <mergeCell ref="H21:J21"/>
    <mergeCell ref="A22:C22"/>
    <mergeCell ref="H22:J22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</mergeCells>
  <pageMargins left="0.7" right="0.7" top="0.75" bottom="0.5" header="0.3" footer="0.3"/>
  <pageSetup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TFU 2nd qtr 2020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Office</dc:creator>
  <cp:lastModifiedBy>MTO Asingan</cp:lastModifiedBy>
  <cp:lastPrinted>2020-08-17T02:47:41Z</cp:lastPrinted>
  <dcterms:created xsi:type="dcterms:W3CDTF">2014-03-05T07:09:00Z</dcterms:created>
  <dcterms:modified xsi:type="dcterms:W3CDTF">2020-08-17T03:40:03Z</dcterms:modified>
</cp:coreProperties>
</file>