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\2023\1ST QUARTER 2023\"/>
    </mc:Choice>
  </mc:AlternateContent>
  <bookViews>
    <workbookView xWindow="0" yWindow="0" windowWidth="16230" windowHeight="6525"/>
  </bookViews>
  <sheets>
    <sheet name="1st Qtr SEF utilization" sheetId="4" r:id="rId1"/>
  </sheets>
  <externalReferences>
    <externalReference r:id="rId2"/>
    <externalReference r:id="rId3"/>
  </externalReferences>
  <definedNames>
    <definedName name="_xlnm.Print_Area" localSheetId="0">'1st Qtr SEF utilization'!$A$1:$F$151</definedName>
    <definedName name="_xlnm.Print_Area">'[1]JEV 101'!#REF!</definedName>
    <definedName name="_xlnm.Print_Titles" localSheetId="0">'1st Qtr SEF utilization'!$8:$15</definedName>
  </definedNames>
  <calcPr calcId="162913"/>
</workbook>
</file>

<file path=xl/calcChain.xml><?xml version="1.0" encoding="utf-8"?>
<calcChain xmlns="http://schemas.openxmlformats.org/spreadsheetml/2006/main">
  <c r="F122" i="4" l="1"/>
  <c r="F135" i="4" l="1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47" i="4" l="1"/>
  <c r="F137" i="4"/>
  <c r="F139" i="4" s="1"/>
</calcChain>
</file>

<file path=xl/sharedStrings.xml><?xml version="1.0" encoding="utf-8"?>
<sst xmlns="http://schemas.openxmlformats.org/spreadsheetml/2006/main" count="138" uniqueCount="138">
  <si>
    <r>
      <t xml:space="preserve">Province:       </t>
    </r>
    <r>
      <rPr>
        <b/>
        <u/>
        <sz val="10"/>
        <rFont val="Arial"/>
        <family val="2"/>
      </rPr>
      <t>Pangasinan</t>
    </r>
  </si>
  <si>
    <r>
      <t xml:space="preserve">Municipality: </t>
    </r>
    <r>
      <rPr>
        <b/>
        <u/>
        <sz val="10"/>
        <rFont val="Arial"/>
        <family val="2"/>
      </rPr>
      <t>Municipality of Asingan</t>
    </r>
  </si>
  <si>
    <t>Receipt from SEF</t>
  </si>
  <si>
    <t>Personal Services:</t>
  </si>
  <si>
    <t>Salaries and Wages - Regular</t>
  </si>
  <si>
    <t>Salaries and Wages - Casual/Contractual</t>
  </si>
  <si>
    <t>Personal Economic Relief Allowance (PERA)</t>
  </si>
  <si>
    <t>Representation Allowance (RA)</t>
  </si>
  <si>
    <t>Transportation Allowance (TA)</t>
  </si>
  <si>
    <t>Clothing/Uniform Allowance</t>
  </si>
  <si>
    <t>Subsistence Allowance</t>
  </si>
  <si>
    <t>Laundry  Allowance</t>
  </si>
  <si>
    <t>Quarters Allowance</t>
  </si>
  <si>
    <t>Productivity Incentive Allowance</t>
  </si>
  <si>
    <t>Overseas Allowance</t>
  </si>
  <si>
    <t>Honoraria</t>
  </si>
  <si>
    <t>Hazard Pay</t>
  </si>
  <si>
    <t>Longevity Pay</t>
  </si>
  <si>
    <t>Overtime and Night Pay</t>
  </si>
  <si>
    <t>Year End Bonus</t>
  </si>
  <si>
    <t>Cash Gift</t>
  </si>
  <si>
    <t>Other Bonuses and Allowances</t>
  </si>
  <si>
    <t>Retirement and Life Insurance Premiums</t>
  </si>
  <si>
    <t>Pag-IBIG Contributions</t>
  </si>
  <si>
    <t>PhilHealth Contributions</t>
  </si>
  <si>
    <t>Employees Compensation Insurance Premiums</t>
  </si>
  <si>
    <t>Provident/Welfare Fund Contributions</t>
  </si>
  <si>
    <t xml:space="preserve">Pension Benefits </t>
  </si>
  <si>
    <t xml:space="preserve">Retirement Gratuity </t>
  </si>
  <si>
    <t>Terminal Leave Benefits</t>
  </si>
  <si>
    <t>Other Personnel Benefits</t>
  </si>
  <si>
    <t>Total Personal Services</t>
  </si>
  <si>
    <t>Maintenance and Other Expenses (MOOE)</t>
  </si>
  <si>
    <t>Traveling Expenses - Local</t>
  </si>
  <si>
    <t>Traveling Expenses - Foreign</t>
  </si>
  <si>
    <t>Training Expenses</t>
  </si>
  <si>
    <t>Scholarship Grants/Expenses</t>
  </si>
  <si>
    <t xml:space="preserve">Office Supplies Expenses </t>
  </si>
  <si>
    <t>Accountable Forms Expenses</t>
  </si>
  <si>
    <t>Non-Accountable Forms Expenses</t>
  </si>
  <si>
    <t>Animal/Zoological Supplies Expenses</t>
  </si>
  <si>
    <t>Food Supplies Expenses</t>
  </si>
  <si>
    <t>Welfare Goods Expenses</t>
  </si>
  <si>
    <t>Drugs and Medicines Expenses</t>
  </si>
  <si>
    <t>Medical, Dental and Laboratory Supplies Expenses</t>
  </si>
  <si>
    <t>Fuel, Oil and Lubricants Expenses</t>
  </si>
  <si>
    <t>Agricultural and Marine Supplies Expenses</t>
  </si>
  <si>
    <t>Textbooks and Instructional Materials Expenses</t>
  </si>
  <si>
    <t>Military, Police and Traffic Supplies Expenses</t>
  </si>
  <si>
    <t>Chemical and Filtering Supplies Expenses</t>
  </si>
  <si>
    <t>Other Supplies and Materials Expenses</t>
  </si>
  <si>
    <t>Water Expenses</t>
  </si>
  <si>
    <t>Electricity Expenses</t>
  </si>
  <si>
    <t xml:space="preserve">Postage and Courier Services </t>
  </si>
  <si>
    <t>Telephone Expenses</t>
  </si>
  <si>
    <t>Internet Subscription Expenses</t>
  </si>
  <si>
    <t>Cable, Satellite, Telegraph and Radio Expenses</t>
  </si>
  <si>
    <t>Awards/Rewards Expenses</t>
  </si>
  <si>
    <t>Prizes</t>
  </si>
  <si>
    <t>Survey Expenses</t>
  </si>
  <si>
    <t>Research, Exploration and Development Expenses</t>
  </si>
  <si>
    <t>Demolition and Relocation Expenses</t>
  </si>
  <si>
    <t>Desilting and Dredging Expenses</t>
  </si>
  <si>
    <t>Generation, Transmission and Distribution Expenses</t>
  </si>
  <si>
    <t>Confidential Expenses</t>
  </si>
  <si>
    <t>Intelligence Expenses</t>
  </si>
  <si>
    <t>Extraordinary and Miscellaneous Expenses</t>
  </si>
  <si>
    <t>Legal Services</t>
  </si>
  <si>
    <t>Auditing Services</t>
  </si>
  <si>
    <t>Consultancy Services</t>
  </si>
  <si>
    <t>Other Professional Services</t>
  </si>
  <si>
    <t>Environment/Sanitary Services</t>
  </si>
  <si>
    <t>Janitorial Services</t>
  </si>
  <si>
    <t>Security Services</t>
  </si>
  <si>
    <t>Other General Services</t>
  </si>
  <si>
    <t>Repairs and Maintenance - Investment Property</t>
  </si>
  <si>
    <t>Repairs and Maintenance - Land Improvements</t>
  </si>
  <si>
    <t>Repairs and Maintenance - Infrastructure Assets</t>
  </si>
  <si>
    <t>Repairs and Maintenance - Buildings and Other Structures</t>
  </si>
  <si>
    <t xml:space="preserve">Repairs and Maintenance - Machinery and Equipment </t>
  </si>
  <si>
    <t xml:space="preserve">Repairs and Maintenance - Transportation Equipment  </t>
  </si>
  <si>
    <t xml:space="preserve">Repairs and Maintenance - Furniture and  Fixtures </t>
  </si>
  <si>
    <t xml:space="preserve">Repairs and Maintenance - Leased Assets </t>
  </si>
  <si>
    <t>Repairs and Maintenance - Leased Assets Improvements</t>
  </si>
  <si>
    <t>Repairs and Maintenance - Other Property, Plant and Equipment</t>
  </si>
  <si>
    <t xml:space="preserve">Subsidy to NGAs </t>
  </si>
  <si>
    <t xml:space="preserve">Subsidy to Local Government Units </t>
  </si>
  <si>
    <t>Subsidy to Other  Funds</t>
  </si>
  <si>
    <t>Subsidy to General Fund Proper/Special Accounts</t>
  </si>
  <si>
    <t>Subsidy to Local Economic Enterprises</t>
  </si>
  <si>
    <t>Subsidies - Others</t>
  </si>
  <si>
    <t>Transfers of Unspent Current Year DRRM Funds to the Trust Funds</t>
  </si>
  <si>
    <t>Transfers for Project Equity Share /LGU Counterpart</t>
  </si>
  <si>
    <t>Taxes, Duties and Licenses</t>
  </si>
  <si>
    <t xml:space="preserve">Fidelity Bond Premiums </t>
  </si>
  <si>
    <t>Insurance Expenses</t>
  </si>
  <si>
    <t>Advertising Expenses</t>
  </si>
  <si>
    <t>Printing and Publication Expenses</t>
  </si>
  <si>
    <t>Representation Expenses</t>
  </si>
  <si>
    <t>Transportation and Delivery Expenses</t>
  </si>
  <si>
    <t>Rent Expenses</t>
  </si>
  <si>
    <t>Membership Dues and Contributions to Organizations</t>
  </si>
  <si>
    <t>Subscription Expenses</t>
  </si>
  <si>
    <t>Donations</t>
  </si>
  <si>
    <t xml:space="preserve">Other Maintenance and Operating Expenses  </t>
  </si>
  <si>
    <t>Total MOOE</t>
  </si>
  <si>
    <t>Capital Outlay (CO)</t>
  </si>
  <si>
    <t xml:space="preserve">Books </t>
  </si>
  <si>
    <t>Communication Equipment</t>
  </si>
  <si>
    <t xml:space="preserve">Information and Communication Technology  Equipment </t>
  </si>
  <si>
    <t>Office Equipment</t>
  </si>
  <si>
    <t xml:space="preserve">Other Machinery and Equipment </t>
  </si>
  <si>
    <t>Other Structures</t>
  </si>
  <si>
    <t xml:space="preserve">School Buildings </t>
  </si>
  <si>
    <t>Sports Equipment</t>
  </si>
  <si>
    <t>Total CO</t>
  </si>
  <si>
    <t>Total Disbursements</t>
  </si>
  <si>
    <t>Balance</t>
  </si>
  <si>
    <t xml:space="preserve"> </t>
  </si>
  <si>
    <t>MARJORIE V. TINTE, CPA</t>
  </si>
  <si>
    <t>Municipal Accountant</t>
  </si>
  <si>
    <t>Municipal Mayor</t>
  </si>
  <si>
    <t>Furnitures and Fixtures</t>
  </si>
  <si>
    <t>REPUBLIC OF THE PHILIPPINES</t>
  </si>
  <si>
    <t xml:space="preserve">Province of Pangasinan </t>
  </si>
  <si>
    <t>Municipality of Asingan</t>
  </si>
  <si>
    <t>We hereby certify that we  have reviewed the contents and hereby attest to the veracity and correctness of the data or Information contained in this document.</t>
  </si>
  <si>
    <t>ENGR. CARLOS F. LOPEZ, JR.</t>
  </si>
  <si>
    <t xml:space="preserve">LESS: </t>
  </si>
  <si>
    <t>Disbursement (breakdown by object of expenditure)</t>
  </si>
  <si>
    <t>FDP Form 11 - SEF Utilization</t>
  </si>
  <si>
    <t>(DepEd-DBM-DILG Joint Circular No. 1 s. 2017, SEF Budget Accountability Form No. 1)</t>
  </si>
  <si>
    <t>SPECIAL EDUCATION FUND UTILIZATION (FUND 200)</t>
  </si>
  <si>
    <t>Other Infrastructure</t>
  </si>
  <si>
    <t>Note:</t>
  </si>
  <si>
    <t>Obligated was included in MOOE and Capital Outlay</t>
  </si>
  <si>
    <t>For the 1st Quarter of 2023</t>
  </si>
  <si>
    <r>
      <t xml:space="preserve">Region: </t>
    </r>
    <r>
      <rPr>
        <b/>
        <u/>
        <sz val="10"/>
        <rFont val="Arial"/>
        <family val="2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</si>
</sst>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3" fillId="0" borderId="0" xfId="0" applyFont="1" applyFill="1" applyBorder="1"/>
    <xf numFmtId="0" fontId="2" fillId="0" borderId="0" xfId="0" applyFont="1" applyFill="1" applyBorder="1" applyAlignment="1">
      <alignment horizontal="left"/>
    </xf>
    <xf numFmtId="43" fontId="3" fillId="0" borderId="1" xfId="0" applyNumberFormat="1" applyFont="1" applyFill="1" applyBorder="1" applyAlignment="1">
      <alignment horizontal="center"/>
    </xf>
    <xf numFmtId="43" fontId="3" fillId="0" borderId="0" xfId="1" applyFont="1" applyFill="1" applyBorder="1"/>
    <xf numFmtId="43" fontId="2" fillId="0" borderId="0" xfId="1" applyFont="1" applyFill="1" applyBorder="1"/>
    <xf numFmtId="0" fontId="5" fillId="0" borderId="0" xfId="0" applyFont="1" applyFill="1" applyBorder="1"/>
    <xf numFmtId="43" fontId="3" fillId="0" borderId="0" xfId="0" applyNumberFormat="1" applyFont="1" applyFill="1" applyBorder="1"/>
    <xf numFmtId="0" fontId="3" fillId="2" borderId="0" xfId="0" applyFont="1" applyFill="1" applyBorder="1"/>
    <xf numFmtId="0" fontId="2" fillId="0" borderId="0" xfId="0" applyFont="1" applyFill="1" applyBorder="1"/>
    <xf numFmtId="43" fontId="2" fillId="0" borderId="2" xfId="1" applyFont="1" applyFill="1" applyBorder="1"/>
    <xf numFmtId="0" fontId="3" fillId="0" borderId="0" xfId="0" applyFont="1" applyFill="1" applyBorder="1" applyAlignment="1">
      <alignment horizontal="left"/>
    </xf>
    <xf numFmtId="43" fontId="2" fillId="0" borderId="0" xfId="0" applyNumberFormat="1" applyFont="1" applyFill="1" applyBorder="1"/>
    <xf numFmtId="43" fontId="2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43" fontId="5" fillId="0" borderId="1" xfId="0" applyNumberFormat="1" applyFont="1" applyFill="1" applyBorder="1"/>
    <xf numFmtId="43" fontId="2" fillId="0" borderId="3" xfId="0" applyNumberFormat="1" applyFont="1" applyFill="1" applyBorder="1"/>
    <xf numFmtId="0" fontId="7" fillId="0" borderId="0" xfId="0" applyFont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justify" wrapText="1"/>
    </xf>
    <xf numFmtId="0" fontId="4" fillId="0" borderId="0" xfId="0" applyFont="1" applyFill="1" applyBorder="1" applyAlignment="1">
      <alignment horizontal="center"/>
    </xf>
  </cellXfs>
  <cellStyles count="12">
    <cellStyle name="Comma" xfId="1" builtinId="3"/>
    <cellStyle name="Comma 2" xfId="2"/>
    <cellStyle name="Comma 2 2" xfId="3"/>
    <cellStyle name="Comma 3" xfId="4"/>
    <cellStyle name="Comma 4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146</xdr:row>
      <xdr:rowOff>142875</xdr:rowOff>
    </xdr:from>
    <xdr:to>
      <xdr:col>2</xdr:col>
      <xdr:colOff>1492379</xdr:colOff>
      <xdr:row>148</xdr:row>
      <xdr:rowOff>20193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0182225"/>
          <a:ext cx="835154" cy="201168"/>
        </a:xfrm>
        <a:prstGeom prst="rect">
          <a:avLst/>
        </a:prstGeom>
      </xdr:spPr>
    </xdr:pic>
    <xdr:clientData/>
  </xdr:twoCellAnchor>
  <xdr:twoCellAnchor editAs="oneCell">
    <xdr:from>
      <xdr:col>4</xdr:col>
      <xdr:colOff>473850</xdr:colOff>
      <xdr:row>144</xdr:row>
      <xdr:rowOff>92850</xdr:rowOff>
    </xdr:from>
    <xdr:to>
      <xdr:col>5</xdr:col>
      <xdr:colOff>560340</xdr:colOff>
      <xdr:row>152</xdr:row>
      <xdr:rowOff>146193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5250" y="9808350"/>
          <a:ext cx="1581915" cy="1348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6\Financial%20Statements%20-%20Mun%20of%20Asingan\FINANCIAL%20STATEMENTS\2017%20Financial%20Statements\March%201-31,%202017%20-%20PPS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MSV%202018\Financial%20Statements%20-%20Mun%20of%20Asingan%20-%20Copy\FINANCIAL%20STATEMENTS\2019%20Financial%20Statements\March%201-31,%202019%20-%20PPSAS%20%20%20(w%20detail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101 Consolidated"/>
      <sheetName val="Comparative BS- Consol PPSAS"/>
      <sheetName val="BS- Consol PPSAS"/>
      <sheetName val="IS- Consol PPSAS"/>
      <sheetName val="SCGE- Consol PPSAS"/>
      <sheetName val="Fund 101 (GF)"/>
      <sheetName val="COMPARATIVE BS- 101 PPSAS"/>
      <sheetName val="BS- 101 PPSAS"/>
      <sheetName val="IS- 101 PPSAS"/>
      <sheetName val="conversion TB 101"/>
      <sheetName val="SCGE- 101 PPSAS"/>
      <sheetName val="GJ 101"/>
      <sheetName val="GJ 101 (conversion)"/>
      <sheetName val="Closing 101"/>
      <sheetName val="JEV 101"/>
      <sheetName val="Fund 221 (SEF)"/>
      <sheetName val="SEF Utilization"/>
      <sheetName val="IS- 221 PPSAS"/>
      <sheetName val="Comparative BS- 221 PPSAS"/>
      <sheetName val="BS- 221 PPSAS"/>
      <sheetName val="SCGE- 221 PPSAS"/>
      <sheetName val="conversion TB 221"/>
      <sheetName val="BS- fund (221)"/>
      <sheetName val="IS- fund (221)"/>
      <sheetName val=" GJ 221"/>
      <sheetName val="GJ 221 (conversion)"/>
      <sheetName val="Closing  221"/>
      <sheetName val="CA Liquidation 221"/>
      <sheetName val="FUND-401 (Trust)"/>
      <sheetName val=" GJ 401"/>
      <sheetName val="IS- 401 PPSAS"/>
      <sheetName val="COMPARATIVE BS- 401 PPSAS"/>
      <sheetName val="BS- 401 PPSAS"/>
      <sheetName val="SCGE- 401 PPSAS"/>
      <sheetName val="conversion TB 401"/>
      <sheetName val="BS- fund 401"/>
      <sheetName val="Closing 401"/>
      <sheetName val="Conversion 401"/>
      <sheetName val="CIB balances"/>
      <sheetName val="Cash Flow Consolidated "/>
      <sheetName val="Cash Flow 101"/>
      <sheetName val="Cash Flow 221"/>
      <sheetName val="Cash Flow 401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56">
          <cell r="Q156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SAS TB Consolidated"/>
      <sheetName val="Comparative IS- Consol PPSAS"/>
      <sheetName val="Comparative BS- Consol PPSAS"/>
      <sheetName val="BS- Consol PPSAS"/>
      <sheetName val="IS- Consol PPSAS"/>
      <sheetName val="Conso - BS Detailed"/>
      <sheetName val="Conso IS Detailed"/>
      <sheetName val="SCGE- Consol PPSAS"/>
      <sheetName val="Fund 100 (GF)"/>
      <sheetName val="Comparative IS- 100 PPSAS"/>
      <sheetName val="Comparative BS- 100 PPSAS"/>
      <sheetName val="BS- 100 PPSAS"/>
      <sheetName val="IS- 100 PPSAS"/>
      <sheetName val="BS- fund 100 (Detailed)"/>
      <sheetName val="IS- fund 100 (Detailed)"/>
      <sheetName val="GJ 100"/>
      <sheetName val="conversion TB 100"/>
      <sheetName val="SCGE- 100 PPSAS"/>
      <sheetName val="GJ 100 (conversion)"/>
      <sheetName val="Closing 100"/>
      <sheetName val="JEV 100"/>
      <sheetName val="FUND 100 - MARKET"/>
      <sheetName val="BS - FUND 100 MARKET"/>
      <sheetName val="IS- FUND 100 MARKET"/>
      <sheetName val="Comparative IS- 100 MARKET"/>
      <sheetName val="IS- 100 PPSAS MARKET"/>
      <sheetName val="BS- 100 PPSAS MARKET"/>
      <sheetName val="SCGE- 100 PPSAS MARKET"/>
      <sheetName val="Fund 200 (SEF)"/>
      <sheetName val="Comparative BS- 200 PPSAS"/>
      <sheetName val="BS- 200 PPSAS"/>
      <sheetName val="BS- fund 200 (Detailed)"/>
      <sheetName val="IS- 200 PPSAS"/>
      <sheetName val="IS- fund 200 (Detailed)"/>
      <sheetName val="Comparative IS- 200 PPSAS"/>
      <sheetName val=" GJ 200"/>
      <sheetName val="SEF Utilization"/>
      <sheetName val="conversion TB 200"/>
      <sheetName val="SCGE- 200 PPSAS"/>
      <sheetName val="GJ 200 (conversion)"/>
      <sheetName val="Closing  200"/>
      <sheetName val="CA Liquidation 200"/>
      <sheetName val="FUND-300 (Trust)"/>
      <sheetName val="BS- fund 300 (Detailed)"/>
      <sheetName val="IS- fund 300 (Detailed)"/>
      <sheetName val=" GJ 300"/>
      <sheetName val="Comparative IS- 300 PPSAS"/>
      <sheetName val="IS- 300 PPSAS"/>
      <sheetName val="Comparative BS- 300 PPSAS"/>
      <sheetName val="BS- 300 PPSAS"/>
      <sheetName val="SCGE- 300 PPSAS"/>
      <sheetName val="conversion TB 300"/>
      <sheetName val="Closing 300"/>
      <sheetName val="FUND-300 (Trust-Phic)"/>
      <sheetName val="BS- fund 300 (Detailed-Phic)"/>
      <sheetName val="IS- fund 300 (Detailed -Philhe)"/>
      <sheetName val="Comparative IS- 300 Philhealth)"/>
      <sheetName val="IS- 300 PPSAS (Philhealth)"/>
      <sheetName val="BS- 300 PPSAS (Phic)"/>
      <sheetName val="SCGE- 300 PPSAS (Philhealth)"/>
      <sheetName val="Conversion 401"/>
      <sheetName val="Chart3"/>
      <sheetName val="Chart4"/>
      <sheetName val="CIB balances"/>
      <sheetName val="Cash Flow Consolidated "/>
      <sheetName val="Cash Flow 101"/>
      <sheetName val="Cash Flow 221"/>
      <sheetName val="Cash Flow 401"/>
      <sheetName val="SAAOB 2018 (CONSO)"/>
      <sheetName val="SAAOB 2017 (CONSO)"/>
      <sheetName val="SAAOB 2018 (GF)"/>
      <sheetName val="source saaob (2018)"/>
      <sheetName val="SAAOB 2018 (SEF)"/>
      <sheetName val="SAAOB 2016"/>
      <sheetName val="IS- 101 PPSAS (2)"/>
      <sheetName val="source saaob"/>
      <sheetName val="SAAOB 2015"/>
      <sheetName val="SAAOB 2015 (2)"/>
      <sheetName val="notes to 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56">
          <cell r="Q156">
            <v>0</v>
          </cell>
        </row>
        <row r="372">
          <cell r="U372">
            <v>0</v>
          </cell>
        </row>
        <row r="373">
          <cell r="U373">
            <v>0</v>
          </cell>
        </row>
        <row r="374">
          <cell r="U374">
            <v>0</v>
          </cell>
        </row>
        <row r="375">
          <cell r="U375">
            <v>0</v>
          </cell>
        </row>
        <row r="376">
          <cell r="U376">
            <v>0</v>
          </cell>
        </row>
        <row r="377">
          <cell r="U377">
            <v>0</v>
          </cell>
        </row>
        <row r="378">
          <cell r="U378">
            <v>0</v>
          </cell>
        </row>
        <row r="379">
          <cell r="U379">
            <v>0</v>
          </cell>
        </row>
        <row r="380">
          <cell r="U380">
            <v>0</v>
          </cell>
        </row>
        <row r="381">
          <cell r="U381">
            <v>0</v>
          </cell>
        </row>
        <row r="382">
          <cell r="U382">
            <v>0</v>
          </cell>
        </row>
        <row r="383">
          <cell r="U383">
            <v>0</v>
          </cell>
        </row>
        <row r="384">
          <cell r="U384">
            <v>0</v>
          </cell>
        </row>
        <row r="385">
          <cell r="U385">
            <v>0</v>
          </cell>
        </row>
        <row r="386">
          <cell r="U386">
            <v>0</v>
          </cell>
        </row>
        <row r="387">
          <cell r="U387">
            <v>0</v>
          </cell>
        </row>
        <row r="388">
          <cell r="U388">
            <v>0</v>
          </cell>
        </row>
        <row r="389">
          <cell r="U389">
            <v>0</v>
          </cell>
        </row>
        <row r="390">
          <cell r="U390">
            <v>0</v>
          </cell>
        </row>
        <row r="391">
          <cell r="U391">
            <v>0</v>
          </cell>
        </row>
        <row r="392">
          <cell r="U392">
            <v>0</v>
          </cell>
        </row>
        <row r="393">
          <cell r="U393">
            <v>0</v>
          </cell>
        </row>
        <row r="394">
          <cell r="U394">
            <v>0</v>
          </cell>
        </row>
        <row r="395">
          <cell r="U395">
            <v>0</v>
          </cell>
        </row>
        <row r="396">
          <cell r="U396">
            <v>0</v>
          </cell>
        </row>
        <row r="397">
          <cell r="U397">
            <v>0</v>
          </cell>
        </row>
        <row r="398">
          <cell r="U398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5"/>
  <sheetViews>
    <sheetView tabSelected="1" workbookViewId="0">
      <selection activeCell="E15" sqref="E15"/>
    </sheetView>
  </sheetViews>
  <sheetFormatPr defaultRowHeight="12.75" x14ac:dyDescent="0.2"/>
  <cols>
    <col min="1" max="1" width="4.5703125" style="1" customWidth="1"/>
    <col min="2" max="2" width="2.7109375" style="1" customWidth="1"/>
    <col min="3" max="3" width="37.85546875" style="1" customWidth="1"/>
    <col min="4" max="4" width="8.5703125" style="1" customWidth="1"/>
    <col min="5" max="5" width="22.42578125" style="1" customWidth="1"/>
    <col min="6" max="6" width="17.42578125" style="1" customWidth="1"/>
    <col min="7" max="7" width="10.28515625" style="1" bestFit="1" customWidth="1"/>
    <col min="8" max="8" width="12.85546875" style="4" bestFit="1" customWidth="1"/>
    <col min="9" max="9" width="9.140625" style="4"/>
    <col min="10" max="16384" width="9.140625" style="1"/>
  </cols>
  <sheetData>
    <row r="1" spans="1:6" x14ac:dyDescent="0.2">
      <c r="A1" s="26" t="s">
        <v>130</v>
      </c>
      <c r="B1" s="26"/>
      <c r="C1" s="26"/>
    </row>
    <row r="2" spans="1:6" x14ac:dyDescent="0.2">
      <c r="A2" s="17" t="s">
        <v>131</v>
      </c>
      <c r="B2" s="17"/>
      <c r="C2" s="17"/>
    </row>
    <row r="3" spans="1:6" x14ac:dyDescent="0.2">
      <c r="A3" s="17"/>
      <c r="B3" s="17"/>
      <c r="C3" s="17"/>
    </row>
    <row r="4" spans="1:6" x14ac:dyDescent="0.2">
      <c r="A4" s="27" t="s">
        <v>123</v>
      </c>
      <c r="B4" s="27"/>
      <c r="C4" s="27"/>
      <c r="D4" s="27"/>
      <c r="E4" s="27"/>
      <c r="F4" s="27"/>
    </row>
    <row r="5" spans="1:6" x14ac:dyDescent="0.2">
      <c r="A5" s="25" t="s">
        <v>124</v>
      </c>
      <c r="B5" s="25"/>
      <c r="C5" s="25"/>
      <c r="D5" s="25"/>
      <c r="E5" s="25"/>
      <c r="F5" s="25"/>
    </row>
    <row r="6" spans="1:6" x14ac:dyDescent="0.2">
      <c r="A6" s="27" t="s">
        <v>125</v>
      </c>
      <c r="B6" s="27"/>
      <c r="C6" s="27"/>
      <c r="D6" s="27"/>
      <c r="E6" s="27"/>
      <c r="F6" s="27"/>
    </row>
    <row r="8" spans="1:6" x14ac:dyDescent="0.2">
      <c r="A8" s="27" t="s">
        <v>132</v>
      </c>
      <c r="B8" s="27"/>
      <c r="C8" s="27"/>
      <c r="D8" s="27"/>
      <c r="E8" s="27"/>
      <c r="F8" s="27"/>
    </row>
    <row r="9" spans="1:6" x14ac:dyDescent="0.2">
      <c r="A9" s="25" t="s">
        <v>136</v>
      </c>
      <c r="B9" s="25"/>
      <c r="C9" s="25"/>
      <c r="D9" s="25"/>
      <c r="E9" s="25"/>
      <c r="F9" s="25"/>
    </row>
    <row r="10" spans="1:6" ht="9" customHeight="1" x14ac:dyDescent="0.2">
      <c r="A10" s="27"/>
      <c r="B10" s="27"/>
      <c r="C10" s="27"/>
      <c r="D10" s="27"/>
      <c r="E10" s="27"/>
      <c r="F10" s="27"/>
    </row>
    <row r="11" spans="1:6" ht="9" customHeight="1" x14ac:dyDescent="0.2">
      <c r="A11" s="18"/>
      <c r="B11" s="18"/>
      <c r="C11" s="18"/>
      <c r="D11" s="18"/>
      <c r="E11" s="18"/>
      <c r="F11" s="18"/>
    </row>
    <row r="12" spans="1:6" ht="12.75" customHeight="1" x14ac:dyDescent="0.2">
      <c r="A12" s="2" t="s">
        <v>137</v>
      </c>
      <c r="B12" s="24"/>
      <c r="C12" s="24"/>
      <c r="D12" s="24"/>
      <c r="E12" s="24"/>
      <c r="F12" s="24"/>
    </row>
    <row r="13" spans="1:6" ht="12.75" customHeight="1" x14ac:dyDescent="0.2">
      <c r="A13" s="2" t="s">
        <v>0</v>
      </c>
      <c r="B13" s="18"/>
      <c r="C13" s="18"/>
      <c r="D13" s="18"/>
      <c r="E13" s="18"/>
      <c r="F13" s="18"/>
    </row>
    <row r="14" spans="1:6" ht="12.75" customHeight="1" x14ac:dyDescent="0.2">
      <c r="A14" s="2" t="s">
        <v>1</v>
      </c>
      <c r="B14" s="18"/>
      <c r="C14" s="18"/>
      <c r="D14" s="18"/>
      <c r="E14" s="18"/>
      <c r="F14" s="18"/>
    </row>
    <row r="15" spans="1:6" x14ac:dyDescent="0.2">
      <c r="A15" s="18"/>
      <c r="B15" s="18"/>
      <c r="C15" s="18"/>
      <c r="D15" s="18"/>
      <c r="E15" s="18"/>
      <c r="F15" s="18"/>
    </row>
    <row r="16" spans="1:6" ht="13.5" thickBot="1" x14ac:dyDescent="0.25">
      <c r="A16" s="2" t="s">
        <v>2</v>
      </c>
      <c r="B16" s="18"/>
      <c r="C16" s="18"/>
      <c r="D16" s="18"/>
      <c r="E16" s="18"/>
      <c r="F16" s="3">
        <v>2457577.98</v>
      </c>
    </row>
    <row r="17" spans="1:9" ht="12" customHeight="1" x14ac:dyDescent="0.2">
      <c r="C17" s="18"/>
      <c r="D17" s="19"/>
      <c r="E17" s="19"/>
      <c r="F17" s="4"/>
    </row>
    <row r="18" spans="1:9" s="9" customFormat="1" ht="12" customHeight="1" x14ac:dyDescent="0.2">
      <c r="A18" s="9" t="s">
        <v>128</v>
      </c>
      <c r="C18" s="9" t="s">
        <v>129</v>
      </c>
      <c r="D18" s="18"/>
      <c r="E18" s="18"/>
      <c r="F18" s="5"/>
      <c r="H18" s="5"/>
      <c r="I18" s="5"/>
    </row>
    <row r="19" spans="1:9" ht="15.75" customHeight="1" x14ac:dyDescent="0.2">
      <c r="A19" s="6" t="s">
        <v>3</v>
      </c>
      <c r="B19" s="6"/>
      <c r="D19" s="19"/>
      <c r="E19" s="19"/>
      <c r="F19" s="4"/>
    </row>
    <row r="20" spans="1:9" ht="12" hidden="1" customHeight="1" x14ac:dyDescent="0.2">
      <c r="C20" s="1" t="s">
        <v>4</v>
      </c>
      <c r="D20" s="19">
        <v>701</v>
      </c>
      <c r="E20" s="19"/>
      <c r="F20" s="4">
        <f>'[2]Fund 200 (SEF)'!U372</f>
        <v>0</v>
      </c>
    </row>
    <row r="21" spans="1:9" ht="12" customHeight="1" x14ac:dyDescent="0.2">
      <c r="C21" s="1" t="s">
        <v>5</v>
      </c>
      <c r="D21" s="19"/>
      <c r="E21" s="19"/>
      <c r="F21" s="4">
        <f>'[2]Fund 200 (SEF)'!U373</f>
        <v>0</v>
      </c>
    </row>
    <row r="22" spans="1:9" ht="12" hidden="1" customHeight="1" x14ac:dyDescent="0.2">
      <c r="C22" s="1" t="s">
        <v>6</v>
      </c>
      <c r="D22" s="19"/>
      <c r="E22" s="19"/>
      <c r="F22" s="4">
        <f>'[2]Fund 200 (SEF)'!U374</f>
        <v>0</v>
      </c>
    </row>
    <row r="23" spans="1:9" ht="12" hidden="1" customHeight="1" x14ac:dyDescent="0.2">
      <c r="C23" s="1" t="s">
        <v>7</v>
      </c>
      <c r="D23" s="19"/>
      <c r="E23" s="19"/>
      <c r="F23" s="4">
        <f>'[2]Fund 200 (SEF)'!U375</f>
        <v>0</v>
      </c>
    </row>
    <row r="24" spans="1:9" ht="12.75" hidden="1" customHeight="1" x14ac:dyDescent="0.2">
      <c r="C24" s="1" t="s">
        <v>8</v>
      </c>
      <c r="D24" s="19"/>
      <c r="E24" s="19"/>
      <c r="F24" s="4">
        <f>'[2]Fund 200 (SEF)'!U376</f>
        <v>0</v>
      </c>
    </row>
    <row r="25" spans="1:9" ht="12.75" hidden="1" customHeight="1" x14ac:dyDescent="0.2">
      <c r="C25" s="1" t="s">
        <v>9</v>
      </c>
      <c r="D25" s="19"/>
      <c r="E25" s="19"/>
      <c r="F25" s="4">
        <f>'[2]Fund 200 (SEF)'!U377</f>
        <v>0</v>
      </c>
    </row>
    <row r="26" spans="1:9" ht="11.25" hidden="1" customHeight="1" x14ac:dyDescent="0.2">
      <c r="C26" s="1" t="s">
        <v>10</v>
      </c>
      <c r="D26" s="19"/>
      <c r="E26" s="19"/>
      <c r="F26" s="4">
        <f>'[2]Fund 200 (SEF)'!U378</f>
        <v>0</v>
      </c>
    </row>
    <row r="27" spans="1:9" ht="12.75" hidden="1" customHeight="1" x14ac:dyDescent="0.2">
      <c r="C27" s="1" t="s">
        <v>11</v>
      </c>
      <c r="D27" s="19"/>
      <c r="E27" s="19"/>
      <c r="F27" s="4">
        <f>'[2]Fund 200 (SEF)'!U379</f>
        <v>0</v>
      </c>
    </row>
    <row r="28" spans="1:9" ht="12.75" hidden="1" customHeight="1" x14ac:dyDescent="0.2">
      <c r="C28" s="1" t="s">
        <v>12</v>
      </c>
      <c r="D28" s="19"/>
      <c r="E28" s="19"/>
      <c r="F28" s="4">
        <f>'[2]Fund 200 (SEF)'!U380</f>
        <v>0</v>
      </c>
    </row>
    <row r="29" spans="1:9" ht="12.75" hidden="1" customHeight="1" x14ac:dyDescent="0.2">
      <c r="C29" s="1" t="s">
        <v>13</v>
      </c>
      <c r="D29" s="19"/>
      <c r="E29" s="19"/>
      <c r="F29" s="4">
        <f>'[2]Fund 200 (SEF)'!U381</f>
        <v>0</v>
      </c>
    </row>
    <row r="30" spans="1:9" ht="12" hidden="1" customHeight="1" x14ac:dyDescent="0.2">
      <c r="C30" s="1" t="s">
        <v>14</v>
      </c>
      <c r="D30" s="19"/>
      <c r="E30" s="19"/>
      <c r="F30" s="4">
        <f>'[2]Fund 200 (SEF)'!U382</f>
        <v>0</v>
      </c>
    </row>
    <row r="31" spans="1:9" x14ac:dyDescent="0.2">
      <c r="C31" s="1" t="s">
        <v>15</v>
      </c>
      <c r="D31" s="19"/>
      <c r="E31" s="19"/>
      <c r="F31" s="4">
        <f>'[2]Fund 200 (SEF)'!U383</f>
        <v>0</v>
      </c>
    </row>
    <row r="32" spans="1:9" ht="12.75" hidden="1" customHeight="1" x14ac:dyDescent="0.2">
      <c r="C32" s="1" t="s">
        <v>16</v>
      </c>
      <c r="D32" s="19"/>
      <c r="E32" s="19"/>
      <c r="F32" s="4">
        <f>'[2]Fund 200 (SEF)'!U384</f>
        <v>0</v>
      </c>
    </row>
    <row r="33" spans="1:6" ht="12" hidden="1" customHeight="1" x14ac:dyDescent="0.2">
      <c r="C33" s="1" t="s">
        <v>17</v>
      </c>
      <c r="D33" s="19"/>
      <c r="E33" s="19"/>
      <c r="F33" s="4">
        <f>'[2]Fund 200 (SEF)'!U385</f>
        <v>0</v>
      </c>
    </row>
    <row r="34" spans="1:6" ht="12" hidden="1" customHeight="1" x14ac:dyDescent="0.2">
      <c r="C34" s="1" t="s">
        <v>18</v>
      </c>
      <c r="D34" s="19"/>
      <c r="E34" s="19"/>
      <c r="F34" s="4">
        <f>'[2]Fund 200 (SEF)'!U386</f>
        <v>0</v>
      </c>
    </row>
    <row r="35" spans="1:6" ht="12" hidden="1" customHeight="1" x14ac:dyDescent="0.2">
      <c r="C35" s="1" t="s">
        <v>19</v>
      </c>
      <c r="D35" s="19"/>
      <c r="E35" s="19"/>
      <c r="F35" s="4">
        <f>'[2]Fund 200 (SEF)'!U387</f>
        <v>0</v>
      </c>
    </row>
    <row r="36" spans="1:6" ht="12" hidden="1" customHeight="1" x14ac:dyDescent="0.2">
      <c r="A36" s="6"/>
      <c r="B36" s="6"/>
      <c r="C36" s="1" t="s">
        <v>20</v>
      </c>
      <c r="D36" s="19"/>
      <c r="E36" s="19"/>
      <c r="F36" s="4">
        <f>'[2]Fund 200 (SEF)'!U388</f>
        <v>0</v>
      </c>
    </row>
    <row r="37" spans="1:6" ht="12.75" hidden="1" customHeight="1" x14ac:dyDescent="0.2">
      <c r="C37" s="1" t="s">
        <v>21</v>
      </c>
      <c r="D37" s="19"/>
      <c r="E37" s="19"/>
      <c r="F37" s="4">
        <f>'[2]Fund 200 (SEF)'!U389</f>
        <v>0</v>
      </c>
    </row>
    <row r="38" spans="1:6" ht="12" hidden="1" customHeight="1" x14ac:dyDescent="0.2">
      <c r="C38" s="1" t="s">
        <v>22</v>
      </c>
      <c r="D38" s="19"/>
      <c r="E38" s="19"/>
      <c r="F38" s="4">
        <f>'[2]Fund 200 (SEF)'!U390</f>
        <v>0</v>
      </c>
    </row>
    <row r="39" spans="1:6" ht="12" hidden="1" customHeight="1" x14ac:dyDescent="0.2">
      <c r="C39" s="8" t="s">
        <v>23</v>
      </c>
      <c r="D39" s="19"/>
      <c r="E39" s="19"/>
      <c r="F39" s="4">
        <f>'[2]Fund 200 (SEF)'!U391</f>
        <v>0</v>
      </c>
    </row>
    <row r="40" spans="1:6" ht="12.75" hidden="1" customHeight="1" x14ac:dyDescent="0.2">
      <c r="C40" s="1" t="s">
        <v>24</v>
      </c>
      <c r="D40" s="19"/>
      <c r="E40" s="19"/>
      <c r="F40" s="4">
        <f>'[2]Fund 200 (SEF)'!U392</f>
        <v>0</v>
      </c>
    </row>
    <row r="41" spans="1:6" ht="12.75" hidden="1" customHeight="1" x14ac:dyDescent="0.2">
      <c r="C41" s="1" t="s">
        <v>25</v>
      </c>
      <c r="D41" s="19"/>
      <c r="E41" s="19"/>
      <c r="F41" s="4">
        <f>'[2]Fund 200 (SEF)'!U393</f>
        <v>0</v>
      </c>
    </row>
    <row r="42" spans="1:6" ht="12.75" hidden="1" customHeight="1" x14ac:dyDescent="0.2">
      <c r="C42" s="1" t="s">
        <v>26</v>
      </c>
      <c r="D42" s="19"/>
      <c r="E42" s="19"/>
      <c r="F42" s="4">
        <f>'[2]Fund 200 (SEF)'!U394</f>
        <v>0</v>
      </c>
    </row>
    <row r="43" spans="1:6" ht="12" hidden="1" customHeight="1" x14ac:dyDescent="0.2">
      <c r="C43" s="1" t="s">
        <v>27</v>
      </c>
      <c r="D43" s="19"/>
      <c r="E43" s="19"/>
      <c r="F43" s="4">
        <f>'[2]Fund 200 (SEF)'!U395</f>
        <v>0</v>
      </c>
    </row>
    <row r="44" spans="1:6" ht="12" hidden="1" customHeight="1" x14ac:dyDescent="0.2">
      <c r="C44" s="1" t="s">
        <v>28</v>
      </c>
      <c r="D44" s="19"/>
      <c r="E44" s="19"/>
      <c r="F44" s="4">
        <f>'[2]Fund 200 (SEF)'!U396</f>
        <v>0</v>
      </c>
    </row>
    <row r="45" spans="1:6" ht="12" hidden="1" customHeight="1" x14ac:dyDescent="0.2">
      <c r="C45" s="1" t="s">
        <v>29</v>
      </c>
      <c r="D45" s="18"/>
      <c r="E45" s="18"/>
      <c r="F45" s="4">
        <f>'[2]Fund 200 (SEF)'!U397</f>
        <v>0</v>
      </c>
    </row>
    <row r="46" spans="1:6" ht="12" hidden="1" customHeight="1" x14ac:dyDescent="0.2">
      <c r="C46" s="1" t="s">
        <v>30</v>
      </c>
      <c r="D46" s="19"/>
      <c r="E46" s="19"/>
      <c r="F46" s="4">
        <f>'[2]Fund 200 (SEF)'!U398</f>
        <v>0</v>
      </c>
    </row>
    <row r="47" spans="1:6" ht="12" customHeight="1" thickBot="1" x14ac:dyDescent="0.25">
      <c r="C47" s="9" t="s">
        <v>31</v>
      </c>
      <c r="D47" s="19"/>
      <c r="E47" s="19"/>
      <c r="F47" s="10">
        <f>SUM(F20:F46)</f>
        <v>0</v>
      </c>
    </row>
    <row r="48" spans="1:6" ht="12" customHeight="1" x14ac:dyDescent="0.2">
      <c r="D48" s="19"/>
      <c r="E48" s="19"/>
      <c r="F48" s="4"/>
    </row>
    <row r="49" spans="1:6" ht="12" customHeight="1" x14ac:dyDescent="0.2">
      <c r="A49" s="6" t="s">
        <v>32</v>
      </c>
      <c r="B49" s="6"/>
      <c r="D49" s="19"/>
      <c r="E49" s="19"/>
      <c r="F49" s="4"/>
    </row>
    <row r="50" spans="1:6" x14ac:dyDescent="0.2">
      <c r="C50" s="1" t="s">
        <v>33</v>
      </c>
      <c r="D50" s="19"/>
      <c r="E50" s="19"/>
      <c r="F50" s="4"/>
    </row>
    <row r="51" spans="1:6" ht="12" customHeight="1" x14ac:dyDescent="0.2">
      <c r="C51" s="1" t="s">
        <v>34</v>
      </c>
      <c r="D51" s="19"/>
      <c r="E51" s="19"/>
      <c r="F51" s="4"/>
    </row>
    <row r="52" spans="1:6" ht="12" customHeight="1" x14ac:dyDescent="0.2">
      <c r="C52" s="1" t="s">
        <v>35</v>
      </c>
      <c r="D52" s="19"/>
      <c r="E52" s="19"/>
      <c r="F52" s="4"/>
    </row>
    <row r="53" spans="1:6" ht="12.75" customHeight="1" x14ac:dyDescent="0.2">
      <c r="C53" s="1" t="s">
        <v>36</v>
      </c>
      <c r="D53" s="19"/>
      <c r="E53" s="19"/>
      <c r="F53" s="4"/>
    </row>
    <row r="54" spans="1:6" ht="12" customHeight="1" x14ac:dyDescent="0.2">
      <c r="C54" s="1" t="s">
        <v>37</v>
      </c>
      <c r="D54" s="19"/>
      <c r="E54" s="19"/>
      <c r="F54" s="4"/>
    </row>
    <row r="55" spans="1:6" ht="12" hidden="1" customHeight="1" x14ac:dyDescent="0.2">
      <c r="C55" s="1" t="s">
        <v>38</v>
      </c>
      <c r="D55" s="19"/>
      <c r="E55" s="19"/>
      <c r="F55" s="4"/>
    </row>
    <row r="56" spans="1:6" ht="12" hidden="1" customHeight="1" x14ac:dyDescent="0.2">
      <c r="C56" s="1" t="s">
        <v>39</v>
      </c>
      <c r="D56" s="19"/>
      <c r="E56" s="19"/>
      <c r="F56" s="4"/>
    </row>
    <row r="57" spans="1:6" ht="12.75" hidden="1" customHeight="1" x14ac:dyDescent="0.2">
      <c r="C57" s="1" t="s">
        <v>40</v>
      </c>
      <c r="D57" s="19"/>
      <c r="E57" s="19"/>
      <c r="F57" s="4"/>
    </row>
    <row r="58" spans="1:6" ht="12" hidden="1" customHeight="1" x14ac:dyDescent="0.2">
      <c r="C58" s="1" t="s">
        <v>41</v>
      </c>
      <c r="D58" s="19"/>
      <c r="E58" s="19"/>
      <c r="F58" s="4"/>
    </row>
    <row r="59" spans="1:6" ht="12.75" hidden="1" customHeight="1" x14ac:dyDescent="0.2">
      <c r="C59" s="1" t="s">
        <v>42</v>
      </c>
      <c r="D59" s="19"/>
      <c r="E59" s="19"/>
      <c r="F59" s="4"/>
    </row>
    <row r="60" spans="1:6" ht="12.75" hidden="1" customHeight="1" x14ac:dyDescent="0.2">
      <c r="C60" s="1" t="s">
        <v>43</v>
      </c>
      <c r="D60" s="19"/>
      <c r="E60" s="19"/>
      <c r="F60" s="4"/>
    </row>
    <row r="61" spans="1:6" ht="12" hidden="1" customHeight="1" x14ac:dyDescent="0.2">
      <c r="C61" s="1" t="s">
        <v>44</v>
      </c>
      <c r="D61" s="19"/>
      <c r="E61" s="19"/>
      <c r="F61" s="4"/>
    </row>
    <row r="62" spans="1:6" ht="12" hidden="1" customHeight="1" x14ac:dyDescent="0.2">
      <c r="C62" s="1" t="s">
        <v>45</v>
      </c>
      <c r="D62" s="19"/>
      <c r="E62" s="19"/>
      <c r="F62" s="4"/>
    </row>
    <row r="63" spans="1:6" ht="12.75" hidden="1" customHeight="1" x14ac:dyDescent="0.2">
      <c r="C63" s="1" t="s">
        <v>46</v>
      </c>
      <c r="D63" s="19"/>
      <c r="E63" s="19"/>
      <c r="F63" s="4"/>
    </row>
    <row r="64" spans="1:6" ht="12" hidden="1" customHeight="1" x14ac:dyDescent="0.2">
      <c r="C64" s="1" t="s">
        <v>47</v>
      </c>
      <c r="D64" s="19"/>
      <c r="E64" s="19"/>
      <c r="F64" s="4"/>
    </row>
    <row r="65" spans="3:6" ht="12" hidden="1" customHeight="1" x14ac:dyDescent="0.2">
      <c r="C65" s="1" t="s">
        <v>48</v>
      </c>
      <c r="D65" s="19"/>
      <c r="E65" s="19"/>
      <c r="F65" s="4"/>
    </row>
    <row r="66" spans="3:6" ht="12" hidden="1" customHeight="1" x14ac:dyDescent="0.2">
      <c r="C66" s="1" t="s">
        <v>49</v>
      </c>
      <c r="D66" s="19"/>
      <c r="E66" s="19"/>
      <c r="F66" s="4"/>
    </row>
    <row r="67" spans="3:6" ht="12" hidden="1" customHeight="1" x14ac:dyDescent="0.2">
      <c r="C67" s="1" t="s">
        <v>50</v>
      </c>
      <c r="D67" s="19"/>
      <c r="E67" s="19"/>
      <c r="F67" s="4"/>
    </row>
    <row r="68" spans="3:6" ht="12" hidden="1" customHeight="1" x14ac:dyDescent="0.2">
      <c r="C68" s="1" t="s">
        <v>51</v>
      </c>
      <c r="D68" s="19"/>
      <c r="E68" s="19"/>
      <c r="F68" s="4"/>
    </row>
    <row r="69" spans="3:6" ht="12" hidden="1" customHeight="1" x14ac:dyDescent="0.2">
      <c r="C69" s="1" t="s">
        <v>52</v>
      </c>
      <c r="D69" s="19"/>
      <c r="E69" s="19"/>
      <c r="F69" s="4"/>
    </row>
    <row r="70" spans="3:6" ht="12" hidden="1" customHeight="1" x14ac:dyDescent="0.2">
      <c r="C70" s="1" t="s">
        <v>53</v>
      </c>
      <c r="D70" s="19"/>
      <c r="E70" s="19"/>
      <c r="F70" s="4"/>
    </row>
    <row r="71" spans="3:6" ht="12" customHeight="1" x14ac:dyDescent="0.2">
      <c r="C71" s="1" t="s">
        <v>54</v>
      </c>
      <c r="D71" s="19"/>
      <c r="E71" s="19"/>
      <c r="F71" s="4"/>
    </row>
    <row r="72" spans="3:6" ht="12" customHeight="1" x14ac:dyDescent="0.2">
      <c r="C72" s="1" t="s">
        <v>55</v>
      </c>
      <c r="D72" s="19"/>
      <c r="E72" s="19"/>
      <c r="F72" s="4">
        <v>11882.86</v>
      </c>
    </row>
    <row r="73" spans="3:6" ht="12" hidden="1" customHeight="1" x14ac:dyDescent="0.2">
      <c r="C73" s="1" t="s">
        <v>56</v>
      </c>
      <c r="D73" s="19"/>
      <c r="E73" s="19"/>
      <c r="F73" s="4"/>
    </row>
    <row r="74" spans="3:6" ht="12" hidden="1" customHeight="1" x14ac:dyDescent="0.2">
      <c r="C74" s="1" t="s">
        <v>57</v>
      </c>
      <c r="D74" s="19"/>
      <c r="E74" s="19"/>
      <c r="F74" s="4"/>
    </row>
    <row r="75" spans="3:6" ht="12" hidden="1" customHeight="1" x14ac:dyDescent="0.2">
      <c r="C75" s="1" t="s">
        <v>58</v>
      </c>
      <c r="D75" s="19"/>
      <c r="E75" s="19"/>
      <c r="F75" s="4"/>
    </row>
    <row r="76" spans="3:6" ht="12" hidden="1" customHeight="1" x14ac:dyDescent="0.2">
      <c r="C76" s="1" t="s">
        <v>59</v>
      </c>
      <c r="D76" s="19"/>
      <c r="E76" s="19"/>
      <c r="F76" s="4"/>
    </row>
    <row r="77" spans="3:6" ht="12" hidden="1" customHeight="1" x14ac:dyDescent="0.2">
      <c r="C77" s="1" t="s">
        <v>60</v>
      </c>
      <c r="D77" s="19"/>
      <c r="E77" s="19"/>
      <c r="F77" s="4"/>
    </row>
    <row r="78" spans="3:6" ht="12" hidden="1" customHeight="1" x14ac:dyDescent="0.2">
      <c r="C78" s="1" t="s">
        <v>61</v>
      </c>
      <c r="D78" s="19"/>
      <c r="E78" s="19"/>
      <c r="F78" s="4"/>
    </row>
    <row r="79" spans="3:6" ht="12" hidden="1" customHeight="1" x14ac:dyDescent="0.2">
      <c r="C79" s="1" t="s">
        <v>62</v>
      </c>
      <c r="D79" s="19"/>
      <c r="E79" s="19"/>
      <c r="F79" s="4"/>
    </row>
    <row r="80" spans="3:6" ht="12" hidden="1" customHeight="1" x14ac:dyDescent="0.2">
      <c r="C80" s="1" t="s">
        <v>63</v>
      </c>
      <c r="D80" s="19"/>
      <c r="E80" s="19"/>
      <c r="F80" s="4"/>
    </row>
    <row r="81" spans="3:7" ht="12" hidden="1" customHeight="1" x14ac:dyDescent="0.2">
      <c r="C81" s="1" t="s">
        <v>64</v>
      </c>
      <c r="D81" s="19"/>
      <c r="E81" s="19"/>
      <c r="F81" s="4"/>
    </row>
    <row r="82" spans="3:7" ht="12" hidden="1" customHeight="1" x14ac:dyDescent="0.2">
      <c r="C82" s="1" t="s">
        <v>65</v>
      </c>
      <c r="D82" s="19"/>
      <c r="E82" s="19"/>
      <c r="F82" s="4"/>
    </row>
    <row r="83" spans="3:7" ht="12" hidden="1" customHeight="1" x14ac:dyDescent="0.2">
      <c r="C83" s="1" t="s">
        <v>66</v>
      </c>
      <c r="D83" s="19"/>
      <c r="E83" s="19"/>
      <c r="F83" s="4"/>
    </row>
    <row r="84" spans="3:7" ht="12" hidden="1" customHeight="1" x14ac:dyDescent="0.2">
      <c r="C84" s="1" t="s">
        <v>67</v>
      </c>
      <c r="D84" s="19"/>
      <c r="E84" s="19"/>
      <c r="F84" s="4"/>
    </row>
    <row r="85" spans="3:7" ht="12" hidden="1" customHeight="1" x14ac:dyDescent="0.2">
      <c r="C85" s="1" t="s">
        <v>68</v>
      </c>
      <c r="D85" s="19"/>
      <c r="E85" s="19"/>
      <c r="F85" s="4"/>
    </row>
    <row r="86" spans="3:7" ht="12" hidden="1" customHeight="1" x14ac:dyDescent="0.2">
      <c r="C86" s="1" t="s">
        <v>69</v>
      </c>
      <c r="D86" s="19"/>
      <c r="E86" s="19"/>
      <c r="F86" s="4"/>
    </row>
    <row r="87" spans="3:7" ht="12" hidden="1" customHeight="1" x14ac:dyDescent="0.2">
      <c r="C87" s="1" t="s">
        <v>70</v>
      </c>
      <c r="D87" s="19"/>
      <c r="E87" s="19"/>
      <c r="F87" s="4"/>
    </row>
    <row r="88" spans="3:7" ht="12" hidden="1" customHeight="1" x14ac:dyDescent="0.2">
      <c r="C88" s="1" t="s">
        <v>71</v>
      </c>
      <c r="D88" s="19"/>
      <c r="E88" s="19"/>
      <c r="F88" s="4"/>
    </row>
    <row r="89" spans="3:7" ht="12" hidden="1" customHeight="1" x14ac:dyDescent="0.2">
      <c r="C89" s="1" t="s">
        <v>72</v>
      </c>
      <c r="D89" s="19"/>
      <c r="E89" s="19"/>
      <c r="F89" s="4"/>
    </row>
    <row r="90" spans="3:7" ht="12" hidden="1" customHeight="1" x14ac:dyDescent="0.2">
      <c r="C90" s="1" t="s">
        <v>73</v>
      </c>
      <c r="D90" s="19"/>
      <c r="E90" s="19"/>
      <c r="F90" s="4"/>
    </row>
    <row r="91" spans="3:7" ht="12" customHeight="1" x14ac:dyDescent="0.2">
      <c r="C91" s="1" t="s">
        <v>74</v>
      </c>
      <c r="D91" s="19"/>
      <c r="E91" s="19"/>
      <c r="F91" s="4">
        <v>79240</v>
      </c>
      <c r="G91" s="20"/>
    </row>
    <row r="92" spans="3:7" ht="12" customHeight="1" x14ac:dyDescent="0.2">
      <c r="C92" s="1" t="s">
        <v>75</v>
      </c>
      <c r="D92" s="19"/>
      <c r="E92" s="19"/>
      <c r="F92" s="4"/>
    </row>
    <row r="93" spans="3:7" ht="12" customHeight="1" x14ac:dyDescent="0.2">
      <c r="C93" s="1" t="s">
        <v>76</v>
      </c>
      <c r="D93" s="19"/>
      <c r="E93" s="19"/>
      <c r="F93" s="4"/>
    </row>
    <row r="94" spans="3:7" ht="12" customHeight="1" x14ac:dyDescent="0.2">
      <c r="C94" s="1" t="s">
        <v>77</v>
      </c>
      <c r="D94" s="19"/>
      <c r="E94" s="19"/>
      <c r="F94" s="4"/>
    </row>
    <row r="95" spans="3:7" ht="12" customHeight="1" x14ac:dyDescent="0.2">
      <c r="C95" s="1" t="s">
        <v>78</v>
      </c>
      <c r="D95" s="19"/>
      <c r="E95" s="19"/>
      <c r="F95" s="4"/>
      <c r="G95" s="20"/>
    </row>
    <row r="96" spans="3:7" ht="12" hidden="1" customHeight="1" x14ac:dyDescent="0.2">
      <c r="C96" s="1" t="s">
        <v>79</v>
      </c>
      <c r="D96" s="19"/>
      <c r="E96" s="19"/>
      <c r="F96" s="4"/>
    </row>
    <row r="97" spans="3:6" ht="12" hidden="1" customHeight="1" x14ac:dyDescent="0.2">
      <c r="C97" s="1" t="s">
        <v>80</v>
      </c>
      <c r="D97" s="19"/>
      <c r="E97" s="19"/>
      <c r="F97" s="4"/>
    </row>
    <row r="98" spans="3:6" ht="12" hidden="1" customHeight="1" x14ac:dyDescent="0.2">
      <c r="C98" s="1" t="s">
        <v>81</v>
      </c>
      <c r="D98" s="19"/>
      <c r="E98" s="19"/>
      <c r="F98" s="4"/>
    </row>
    <row r="99" spans="3:6" ht="12" hidden="1" customHeight="1" x14ac:dyDescent="0.2">
      <c r="C99" s="1" t="s">
        <v>82</v>
      </c>
      <c r="D99" s="19"/>
      <c r="E99" s="19"/>
      <c r="F99" s="4"/>
    </row>
    <row r="100" spans="3:6" ht="12" hidden="1" customHeight="1" x14ac:dyDescent="0.2">
      <c r="C100" s="1" t="s">
        <v>83</v>
      </c>
      <c r="D100" s="19"/>
      <c r="E100" s="19"/>
      <c r="F100" s="4"/>
    </row>
    <row r="101" spans="3:6" ht="12" hidden="1" customHeight="1" x14ac:dyDescent="0.2">
      <c r="C101" s="1" t="s">
        <v>84</v>
      </c>
      <c r="D101" s="19"/>
      <c r="E101" s="19"/>
      <c r="F101" s="4"/>
    </row>
    <row r="102" spans="3:6" ht="12" hidden="1" customHeight="1" x14ac:dyDescent="0.2">
      <c r="C102" s="1" t="s">
        <v>85</v>
      </c>
      <c r="D102" s="19"/>
      <c r="E102" s="19"/>
      <c r="F102" s="4"/>
    </row>
    <row r="103" spans="3:6" ht="12" hidden="1" customHeight="1" x14ac:dyDescent="0.2">
      <c r="C103" s="1" t="s">
        <v>86</v>
      </c>
      <c r="D103" s="19"/>
      <c r="E103" s="19"/>
      <c r="F103" s="4"/>
    </row>
    <row r="104" spans="3:6" ht="12" hidden="1" customHeight="1" x14ac:dyDescent="0.2">
      <c r="C104" s="1" t="s">
        <v>87</v>
      </c>
      <c r="D104" s="19"/>
      <c r="E104" s="19"/>
      <c r="F104" s="4"/>
    </row>
    <row r="105" spans="3:6" ht="12" hidden="1" customHeight="1" x14ac:dyDescent="0.2">
      <c r="C105" s="1" t="s">
        <v>88</v>
      </c>
      <c r="D105" s="19"/>
      <c r="E105" s="19"/>
      <c r="F105" s="4"/>
    </row>
    <row r="106" spans="3:6" ht="12" hidden="1" customHeight="1" x14ac:dyDescent="0.2">
      <c r="C106" s="1" t="s">
        <v>89</v>
      </c>
      <c r="D106" s="19"/>
      <c r="E106" s="19"/>
      <c r="F106" s="4"/>
    </row>
    <row r="107" spans="3:6" ht="12" hidden="1" customHeight="1" x14ac:dyDescent="0.2">
      <c r="C107" s="1" t="s">
        <v>90</v>
      </c>
      <c r="D107" s="19"/>
      <c r="E107" s="19"/>
      <c r="F107" s="4"/>
    </row>
    <row r="108" spans="3:6" ht="12" hidden="1" customHeight="1" x14ac:dyDescent="0.2">
      <c r="C108" s="1" t="s">
        <v>91</v>
      </c>
      <c r="D108" s="19">
        <v>778</v>
      </c>
      <c r="E108" s="19"/>
      <c r="F108" s="4"/>
    </row>
    <row r="109" spans="3:6" ht="12" hidden="1" customHeight="1" x14ac:dyDescent="0.2">
      <c r="C109" s="1" t="s">
        <v>92</v>
      </c>
      <c r="D109" s="19">
        <v>780</v>
      </c>
      <c r="E109" s="19"/>
      <c r="F109" s="4"/>
    </row>
    <row r="110" spans="3:6" ht="12.75" hidden="1" customHeight="1" x14ac:dyDescent="0.2">
      <c r="C110" s="1" t="s">
        <v>93</v>
      </c>
      <c r="D110" s="19">
        <v>783</v>
      </c>
      <c r="E110" s="19"/>
      <c r="F110" s="4"/>
    </row>
    <row r="111" spans="3:6" ht="12" hidden="1" customHeight="1" x14ac:dyDescent="0.2">
      <c r="C111" s="1" t="s">
        <v>94</v>
      </c>
      <c r="D111" s="19">
        <v>786</v>
      </c>
      <c r="E111" s="19"/>
      <c r="F111" s="4"/>
    </row>
    <row r="112" spans="3:6" ht="12" hidden="1" customHeight="1" x14ac:dyDescent="0.2">
      <c r="C112" s="1" t="s">
        <v>95</v>
      </c>
      <c r="D112" s="19">
        <v>791</v>
      </c>
      <c r="E112" s="19"/>
      <c r="F112" s="4"/>
    </row>
    <row r="113" spans="1:11" ht="12" hidden="1" customHeight="1" x14ac:dyDescent="0.2">
      <c r="C113" s="1" t="s">
        <v>96</v>
      </c>
      <c r="D113" s="19">
        <v>793</v>
      </c>
      <c r="E113" s="19"/>
      <c r="F113" s="4"/>
    </row>
    <row r="114" spans="1:11" ht="12" hidden="1" customHeight="1" x14ac:dyDescent="0.2">
      <c r="C114" s="1" t="s">
        <v>97</v>
      </c>
      <c r="D114" s="19">
        <v>795</v>
      </c>
      <c r="E114" s="19"/>
      <c r="F114" s="4"/>
    </row>
    <row r="115" spans="1:11" ht="12" hidden="1" customHeight="1" x14ac:dyDescent="0.2">
      <c r="C115" s="1" t="s">
        <v>98</v>
      </c>
      <c r="D115" s="19">
        <v>799</v>
      </c>
      <c r="E115" s="19"/>
      <c r="F115" s="4"/>
    </row>
    <row r="116" spans="1:11" ht="12.75" hidden="1" customHeight="1" x14ac:dyDescent="0.2">
      <c r="C116" s="1" t="s">
        <v>99</v>
      </c>
      <c r="D116" s="19">
        <v>802</v>
      </c>
      <c r="E116" s="19"/>
      <c r="F116" s="4"/>
    </row>
    <row r="117" spans="1:11" ht="12" hidden="1" customHeight="1" x14ac:dyDescent="0.2">
      <c r="C117" s="1" t="s">
        <v>100</v>
      </c>
      <c r="D117" s="19">
        <v>805</v>
      </c>
      <c r="E117" s="19"/>
      <c r="F117" s="4"/>
    </row>
    <row r="118" spans="1:11" ht="12" hidden="1" customHeight="1" x14ac:dyDescent="0.2">
      <c r="C118" s="1" t="s">
        <v>101</v>
      </c>
      <c r="D118" s="19">
        <v>811</v>
      </c>
      <c r="E118" s="19"/>
      <c r="F118" s="4"/>
    </row>
    <row r="119" spans="1:11" ht="12" hidden="1" customHeight="1" x14ac:dyDescent="0.2">
      <c r="C119" s="1" t="s">
        <v>102</v>
      </c>
      <c r="D119" s="19">
        <v>812</v>
      </c>
      <c r="E119" s="19"/>
      <c r="F119" s="4"/>
    </row>
    <row r="120" spans="1:11" ht="12" customHeight="1" x14ac:dyDescent="0.2">
      <c r="C120" s="1" t="s">
        <v>103</v>
      </c>
      <c r="D120" s="19"/>
      <c r="E120" s="19"/>
      <c r="F120" s="4"/>
    </row>
    <row r="121" spans="1:11" ht="12.75" customHeight="1" x14ac:dyDescent="0.2">
      <c r="C121" s="1" t="s">
        <v>104</v>
      </c>
      <c r="D121" s="19"/>
      <c r="E121" s="19"/>
      <c r="F121" s="4">
        <v>0</v>
      </c>
    </row>
    <row r="122" spans="1:11" ht="13.5" thickBot="1" x14ac:dyDescent="0.25">
      <c r="C122" s="9" t="s">
        <v>105</v>
      </c>
      <c r="D122" s="19"/>
      <c r="E122" s="19"/>
      <c r="F122" s="10">
        <f>SUM(F50:F121)</f>
        <v>91122.86</v>
      </c>
    </row>
    <row r="123" spans="1:11" x14ac:dyDescent="0.2">
      <c r="C123" s="9"/>
      <c r="D123" s="19"/>
      <c r="E123" s="19"/>
      <c r="F123" s="5"/>
    </row>
    <row r="124" spans="1:11" x14ac:dyDescent="0.2">
      <c r="A124" s="6" t="s">
        <v>106</v>
      </c>
      <c r="C124" s="9"/>
      <c r="D124" s="19"/>
      <c r="E124" s="19"/>
      <c r="F124" s="5"/>
    </row>
    <row r="125" spans="1:11" x14ac:dyDescent="0.2">
      <c r="C125" s="11" t="s">
        <v>107</v>
      </c>
      <c r="D125" s="19"/>
      <c r="E125" s="19"/>
      <c r="F125" s="4"/>
    </row>
    <row r="126" spans="1:11" x14ac:dyDescent="0.2">
      <c r="C126" s="11" t="s">
        <v>108</v>
      </c>
      <c r="D126" s="19"/>
      <c r="E126" s="19"/>
      <c r="F126" s="4"/>
      <c r="J126" s="4"/>
      <c r="K126" s="4"/>
    </row>
    <row r="127" spans="1:11" x14ac:dyDescent="0.2">
      <c r="C127" s="11" t="s">
        <v>109</v>
      </c>
      <c r="D127" s="19"/>
      <c r="E127" s="19"/>
      <c r="F127" s="4"/>
    </row>
    <row r="128" spans="1:11" x14ac:dyDescent="0.2">
      <c r="C128" s="11" t="s">
        <v>110</v>
      </c>
      <c r="D128" s="19"/>
      <c r="E128" s="19"/>
      <c r="F128" s="4"/>
      <c r="G128" s="23"/>
    </row>
    <row r="129" spans="1:6" x14ac:dyDescent="0.2">
      <c r="C129" s="11" t="s">
        <v>111</v>
      </c>
      <c r="D129" s="19"/>
      <c r="E129" s="19"/>
      <c r="F129" s="7"/>
    </row>
    <row r="130" spans="1:6" x14ac:dyDescent="0.2">
      <c r="C130" s="11" t="s">
        <v>122</v>
      </c>
      <c r="D130" s="19"/>
      <c r="E130" s="19"/>
      <c r="F130" s="7"/>
    </row>
    <row r="131" spans="1:6" x14ac:dyDescent="0.2">
      <c r="C131" s="11" t="s">
        <v>112</v>
      </c>
      <c r="D131" s="18"/>
      <c r="E131" s="18"/>
      <c r="F131" s="7"/>
    </row>
    <row r="132" spans="1:6" x14ac:dyDescent="0.2">
      <c r="C132" s="11" t="s">
        <v>133</v>
      </c>
      <c r="D132" s="18"/>
      <c r="E132" s="18"/>
      <c r="F132" s="7"/>
    </row>
    <row r="133" spans="1:6" x14ac:dyDescent="0.2">
      <c r="C133" s="11" t="s">
        <v>113</v>
      </c>
      <c r="D133" s="19"/>
      <c r="E133" s="19"/>
      <c r="F133" s="7"/>
    </row>
    <row r="134" spans="1:6" x14ac:dyDescent="0.2">
      <c r="B134" s="2"/>
      <c r="C134" s="11" t="s">
        <v>114</v>
      </c>
      <c r="D134" s="19"/>
      <c r="E134" s="19"/>
      <c r="F134" s="7"/>
    </row>
    <row r="135" spans="1:6" ht="13.5" thickBot="1" x14ac:dyDescent="0.25">
      <c r="A135" s="9"/>
      <c r="B135" s="2"/>
      <c r="C135" s="9" t="s">
        <v>115</v>
      </c>
      <c r="D135" s="19"/>
      <c r="E135" s="19"/>
      <c r="F135" s="13">
        <f>SUM(F125:F134)</f>
        <v>0</v>
      </c>
    </row>
    <row r="136" spans="1:6" x14ac:dyDescent="0.2">
      <c r="A136" s="9"/>
      <c r="B136" s="2"/>
      <c r="D136" s="19"/>
      <c r="E136" s="19"/>
      <c r="F136" s="12"/>
    </row>
    <row r="137" spans="1:6" ht="13.5" thickBot="1" x14ac:dyDescent="0.25">
      <c r="A137" s="9"/>
      <c r="B137" s="2"/>
      <c r="C137" s="14" t="s">
        <v>116</v>
      </c>
      <c r="D137" s="19"/>
      <c r="E137" s="19"/>
      <c r="F137" s="15">
        <f>F135+F122+F47</f>
        <v>91122.86</v>
      </c>
    </row>
    <row r="138" spans="1:6" x14ac:dyDescent="0.2">
      <c r="A138" s="9"/>
      <c r="B138" s="2"/>
      <c r="D138" s="19"/>
      <c r="E138" s="19"/>
    </row>
    <row r="139" spans="1:6" ht="13.5" thickBot="1" x14ac:dyDescent="0.25">
      <c r="A139" s="9" t="s">
        <v>117</v>
      </c>
      <c r="B139" s="2"/>
      <c r="D139" s="19"/>
      <c r="E139" s="19"/>
      <c r="F139" s="16">
        <f>F16-F137</f>
        <v>2366455.12</v>
      </c>
    </row>
    <row r="140" spans="1:6" ht="13.5" thickTop="1" x14ac:dyDescent="0.2">
      <c r="A140" s="9"/>
      <c r="B140" s="2"/>
      <c r="D140" s="19"/>
      <c r="E140" s="19"/>
      <c r="F140" s="12"/>
    </row>
    <row r="141" spans="1:6" x14ac:dyDescent="0.2">
      <c r="A141" s="9"/>
      <c r="B141" s="2"/>
      <c r="D141" s="19"/>
      <c r="E141" s="19"/>
      <c r="F141" s="12"/>
    </row>
    <row r="142" spans="1:6" x14ac:dyDescent="0.2">
      <c r="A142" s="9"/>
      <c r="B142" s="2"/>
      <c r="D142" s="19"/>
      <c r="E142" s="19"/>
      <c r="F142" s="12"/>
    </row>
    <row r="143" spans="1:6" x14ac:dyDescent="0.2">
      <c r="A143" s="9"/>
      <c r="B143" s="2"/>
      <c r="D143" s="19"/>
      <c r="E143" s="19"/>
      <c r="F143" s="12"/>
    </row>
    <row r="144" spans="1:6" x14ac:dyDescent="0.2">
      <c r="A144" s="28" t="s">
        <v>126</v>
      </c>
      <c r="B144" s="28"/>
      <c r="C144" s="28"/>
      <c r="D144" s="28"/>
      <c r="E144" s="28"/>
      <c r="F144" s="28"/>
    </row>
    <row r="145" spans="1:6" x14ac:dyDescent="0.2">
      <c r="A145" s="28"/>
      <c r="B145" s="28"/>
      <c r="C145" s="28"/>
      <c r="D145" s="28"/>
      <c r="E145" s="28"/>
      <c r="F145" s="28"/>
    </row>
    <row r="146" spans="1:6" x14ac:dyDescent="0.2">
      <c r="D146" s="19" t="s">
        <v>118</v>
      </c>
      <c r="E146" s="19"/>
    </row>
    <row r="147" spans="1:6" x14ac:dyDescent="0.2">
      <c r="D147" s="19"/>
      <c r="E147" s="19"/>
    </row>
    <row r="148" spans="1:6" x14ac:dyDescent="0.2">
      <c r="C148" s="9"/>
      <c r="D148" s="19"/>
      <c r="E148" s="19"/>
    </row>
    <row r="149" spans="1:6" x14ac:dyDescent="0.2">
      <c r="A149" s="29" t="s">
        <v>119</v>
      </c>
      <c r="B149" s="29"/>
      <c r="C149" s="29"/>
      <c r="D149" s="19"/>
      <c r="E149" s="29" t="s">
        <v>127</v>
      </c>
      <c r="F149" s="29"/>
    </row>
    <row r="150" spans="1:6" x14ac:dyDescent="0.2">
      <c r="A150" s="25" t="s">
        <v>120</v>
      </c>
      <c r="B150" s="25"/>
      <c r="C150" s="25"/>
      <c r="D150" s="19"/>
      <c r="E150" s="25" t="s">
        <v>121</v>
      </c>
      <c r="F150" s="25"/>
    </row>
    <row r="154" spans="1:6" x14ac:dyDescent="0.2">
      <c r="A154" s="22"/>
    </row>
    <row r="155" spans="1:6" x14ac:dyDescent="0.2">
      <c r="A155" s="21" t="s">
        <v>134</v>
      </c>
      <c r="B155" s="21" t="s">
        <v>135</v>
      </c>
    </row>
  </sheetData>
  <sheetProtection algorithmName="SHA-512" hashValue="aLyY6G9wEbH8Anb8kLj3a8UH2L0PDiOZeirLUgZk+uzcM6/bc85+r1DnbfESjX9725CG4gScQBiUW2+D1thunQ==" saltValue="G66ue4iueHkS0ecXMJMqbQ==" spinCount="100000" sheet="1" objects="1" scenarios="1"/>
  <mergeCells count="12">
    <mergeCell ref="A10:F10"/>
    <mergeCell ref="A144:F145"/>
    <mergeCell ref="A149:C149"/>
    <mergeCell ref="E149:F149"/>
    <mergeCell ref="A150:C150"/>
    <mergeCell ref="E150:F150"/>
    <mergeCell ref="A9:F9"/>
    <mergeCell ref="A1:C1"/>
    <mergeCell ref="A4:F4"/>
    <mergeCell ref="A5:F5"/>
    <mergeCell ref="A6:F6"/>
    <mergeCell ref="A8:F8"/>
  </mergeCells>
  <printOptions horizontalCentered="1"/>
  <pageMargins left="0.88" right="0.83" top="0.8" bottom="0.5" header="0.81" footer="0.5"/>
  <pageSetup scale="8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1st Qtr SEF utilization</vt:lpstr>
      <vt:lpstr>'1st Qtr SEF utilization'!Print_Area</vt:lpstr>
      <vt:lpstr>'1st Qtr SEF utilization'!Print_Titles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2023-05-11T08:45:18Z</cp:lastPrinted>
  <dcterms:created xsi:type="dcterms:W3CDTF">2017-05-19T07:05:09Z</dcterms:created>
  <dcterms:modified xsi:type="dcterms:W3CDTF">2023-05-22T01:41:27Z</dcterms:modified>
</cp:coreProperties>
</file>