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ortal\2019\4th Quarter\"/>
    </mc:Choice>
  </mc:AlternateContent>
  <bookViews>
    <workbookView xWindow="0" yWindow="0" windowWidth="20490" windowHeight="7755"/>
  </bookViews>
  <sheets>
    <sheet name="Form 8 - LDRRMFU (2019 4th qtr)" sheetId="3" r:id="rId1"/>
  </sheets>
  <externalReferences>
    <externalReference r:id="rId2"/>
  </externalReferences>
  <definedNames>
    <definedName name="_xlnm.Print_Area" localSheetId="0">'Form 8 - LDRRMFU (2019 4th qtr)'!$A$1:$G$44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3" l="1"/>
  <c r="G32" i="3"/>
  <c r="G31" i="3"/>
  <c r="G29" i="3"/>
  <c r="G28" i="3"/>
  <c r="G26" i="3"/>
  <c r="G16" i="3"/>
  <c r="G34" i="3"/>
  <c r="F35" i="3"/>
  <c r="E35" i="3"/>
  <c r="D35" i="3"/>
  <c r="B35" i="3"/>
  <c r="G30" i="3"/>
  <c r="F22" i="3"/>
  <c r="E22" i="3"/>
  <c r="D22" i="3"/>
  <c r="B22" i="3"/>
  <c r="G21" i="3"/>
  <c r="G20" i="3"/>
  <c r="G19" i="3"/>
  <c r="G18" i="3"/>
  <c r="G17" i="3"/>
  <c r="G15" i="3"/>
  <c r="G13" i="3"/>
  <c r="B36" i="3" l="1"/>
  <c r="G24" i="3"/>
  <c r="C35" i="3"/>
  <c r="E36" i="3"/>
  <c r="C22" i="3"/>
  <c r="G14" i="3"/>
  <c r="G22" i="3" s="1"/>
  <c r="H22" i="3" s="1"/>
  <c r="D36" i="3"/>
  <c r="F36" i="3"/>
  <c r="G25" i="3"/>
  <c r="G35" i="3" s="1"/>
  <c r="C36" i="3" l="1"/>
  <c r="G36" i="3"/>
  <c r="G37" i="3" s="1"/>
</calcChain>
</file>

<file path=xl/sharedStrings.xml><?xml version="1.0" encoding="utf-8"?>
<sst xmlns="http://schemas.openxmlformats.org/spreadsheetml/2006/main" count="42" uniqueCount="42">
  <si>
    <t>LOCAL DISASTER RISK REDUCTION AND MANAGEMENT FUND UTILIZATION</t>
  </si>
  <si>
    <t>Particulars</t>
  </si>
  <si>
    <t>From Other LGUs</t>
  </si>
  <si>
    <t>From Other
Sources</t>
  </si>
  <si>
    <t>Total</t>
  </si>
  <si>
    <t>Mitigation Fund
70%</t>
  </si>
  <si>
    <t>A. Sources of Funds</t>
  </si>
  <si>
    <t xml:space="preserve">     Continuing Appropriations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</si>
  <si>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</si>
  <si>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</si>
  <si>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</si>
  <si>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</si>
  <si>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</si>
  <si>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Trainings</t>
  </si>
  <si>
    <t xml:space="preserve">     Construction of Evacuation
      Center</t>
  </si>
  <si>
    <t xml:space="preserve">    Equipment</t>
  </si>
  <si>
    <t xml:space="preserve">    Transfers to other LGUs</t>
  </si>
  <si>
    <t xml:space="preserve">    Total Utilization</t>
  </si>
  <si>
    <t>(Commission on Audit Form)</t>
  </si>
  <si>
    <t>FDP Form 8 - Local Disaster Risk Reduction and Management Fund Utilization</t>
  </si>
  <si>
    <t>Quick Response
Fund (QRF)
30%</t>
  </si>
  <si>
    <t>LDRRM Fund</t>
  </si>
  <si>
    <t>NDRRM Fund</t>
  </si>
  <si>
    <t xml:space="preserve">    Unutilized Balance</t>
  </si>
  <si>
    <t xml:space="preserve">     Current Appropriations</t>
  </si>
  <si>
    <t xml:space="preserve">     Repair of Evacuation Center</t>
  </si>
  <si>
    <t xml:space="preserve">We hereby certify that we have reviewed the contents and hereby attest to the veracity and correctness of tha data or information contained in this document.
</t>
  </si>
  <si>
    <t xml:space="preserve">     Previous Years' Appropriations Transferred to the Special Trust Fund</t>
  </si>
  <si>
    <t>Province, City or Municipality Asingan</t>
  </si>
  <si>
    <t xml:space="preserve">                   (Year 1)- 2018</t>
  </si>
  <si>
    <t xml:space="preserve">                   (Year 2) - 2017</t>
  </si>
  <si>
    <t xml:space="preserve">                   (Year 3) - 2016</t>
  </si>
  <si>
    <t xml:space="preserve">                   (Year 4) - 2015</t>
  </si>
  <si>
    <t xml:space="preserve">                   (Year 5) - 2014</t>
  </si>
  <si>
    <t>MARJORIE V. TINTE</t>
  </si>
  <si>
    <t>Municipal Accountant</t>
  </si>
  <si>
    <t>ENGR. CARLOS F. LOPEZ, JR.</t>
  </si>
  <si>
    <t>Municipal Mayor</t>
  </si>
  <si>
    <t>4th QUARTER, CY 2019</t>
  </si>
  <si>
    <t xml:space="preserve">     Construction/Rehabilitation for 
      Preventive Measures</t>
  </si>
  <si>
    <t xml:space="preserve">Note: CIP already included in this report </t>
  </si>
  <si>
    <t xml:space="preserve">     Other Supplies - tarpaulin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</si>
</sst>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/>
    <xf numFmtId="0" fontId="4" fillId="0" borderId="1" xfId="0" applyFont="1" applyBorder="1"/>
    <xf numFmtId="0" fontId="5" fillId="0" borderId="0" xfId="0" applyFont="1" applyAlignment="1"/>
    <xf numFmtId="0" fontId="1" fillId="0" borderId="0" xfId="0" applyFont="1" applyAlignment="1"/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0" fillId="0" borderId="1" xfId="1" applyFont="1" applyBorder="1"/>
    <xf numFmtId="164" fontId="3" fillId="0" borderId="1" xfId="1" applyFont="1" applyBorder="1" applyAlignment="1">
      <alignment vertical="center" wrapText="1"/>
    </xf>
    <xf numFmtId="164" fontId="3" fillId="0" borderId="3" xfId="1" applyFont="1" applyBorder="1" applyAlignment="1">
      <alignment vertical="center" wrapText="1"/>
    </xf>
    <xf numFmtId="164" fontId="3" fillId="0" borderId="4" xfId="1" applyFont="1" applyBorder="1" applyAlignment="1">
      <alignment vertical="center" wrapText="1"/>
    </xf>
    <xf numFmtId="164" fontId="3" fillId="0" borderId="5" xfId="1" applyFont="1" applyBorder="1" applyAlignment="1">
      <alignment vertical="center" wrapText="1"/>
    </xf>
    <xf numFmtId="164" fontId="0" fillId="0" borderId="1" xfId="1" applyFont="1" applyBorder="1" applyAlignment="1"/>
    <xf numFmtId="164" fontId="0" fillId="0" borderId="0" xfId="0" applyNumberFormat="1"/>
    <xf numFmtId="0" fontId="9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 wrapText="1"/>
    </xf>
    <xf numFmtId="164" fontId="0" fillId="0" borderId="1" xfId="0" applyNumberFormat="1" applyBorder="1"/>
    <xf numFmtId="0" fontId="0" fillId="0" borderId="0" xfId="0" applyAlignment="1">
      <alignment vertical="center"/>
    </xf>
    <xf numFmtId="0" fontId="10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64" fontId="0" fillId="0" borderId="1" xfId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4" fontId="0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MSV%202018\Financial%20Statement%20-%20Schedules%20Mun%20of%20Asingan%20-%20Copy\Calamity%20Fund\LDRRMF%20-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RRMF - Summary (2)"/>
      <sheetName val="Jan 1, 2020"/>
      <sheetName val="LDRRMF - Summary"/>
      <sheetName val="RUDRRMF - December 31, 2019"/>
      <sheetName val="RUDRRMF - November 30, 2019"/>
      <sheetName val="RUDRRMF - October 31, 2019"/>
      <sheetName val="RUDRRMF - Sept 30, 2019"/>
      <sheetName val="RUDRRMF - Aug 31, 2019"/>
      <sheetName val="RUDRRMF - JuL 31, 2019"/>
      <sheetName val="RUDRRMF - Jun 30, 2019"/>
      <sheetName val="RUDRRMF - May 31, 2019"/>
      <sheetName val="RUDRRMF - Apr 30, 2019"/>
      <sheetName val="RUDRRMF - Mar 31, 2019"/>
      <sheetName val="RUDRRMF - Feb 28, 2019 "/>
      <sheetName val="RUDRRMF - Jan 31, 2019"/>
      <sheetName val="RUDRRMF - Jan 1, 2019"/>
      <sheetName val="Sheet1"/>
    </sheetNames>
    <sheetDataSet>
      <sheetData sheetId="0">
        <row r="34">
          <cell r="D34">
            <v>1425795.79</v>
          </cell>
        </row>
      </sheetData>
      <sheetData sheetId="1"/>
      <sheetData sheetId="2">
        <row r="12">
          <cell r="E12">
            <v>3192234.4</v>
          </cell>
        </row>
        <row r="32">
          <cell r="W32">
            <v>15583916.34</v>
          </cell>
        </row>
        <row r="74">
          <cell r="W74">
            <v>5475358.2199999988</v>
          </cell>
        </row>
      </sheetData>
      <sheetData sheetId="3">
        <row r="40">
          <cell r="H4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E17" sqref="E17"/>
    </sheetView>
  </sheetViews>
  <sheetFormatPr defaultRowHeight="15" x14ac:dyDescent="0.25"/>
  <cols>
    <col min="1" max="1" width="30.140625" customWidth="1"/>
    <col min="2" max="2" width="14" customWidth="1"/>
    <col min="3" max="3" width="15.5703125" customWidth="1"/>
    <col min="4" max="4" width="17.140625" customWidth="1"/>
    <col min="5" max="5" width="15" customWidth="1"/>
    <col min="6" max="6" width="14.140625" customWidth="1"/>
    <col min="7" max="7" width="16.5703125" customWidth="1"/>
    <col min="8" max="8" width="11.140625" bestFit="1" customWidth="1"/>
  </cols>
  <sheetData>
    <row r="1" spans="1:11" ht="11.25" customHeight="1" x14ac:dyDescent="0.25">
      <c r="A1" s="26" t="s">
        <v>19</v>
      </c>
      <c r="B1" s="26"/>
      <c r="C1" s="26"/>
      <c r="D1" s="26"/>
    </row>
    <row r="2" spans="1:11" ht="11.25" customHeight="1" x14ac:dyDescent="0.25">
      <c r="A2" s="20" t="s">
        <v>18</v>
      </c>
      <c r="B2" s="20"/>
      <c r="C2" s="20"/>
      <c r="D2" s="20"/>
    </row>
    <row r="3" spans="1:11" ht="7.5" customHeight="1" x14ac:dyDescent="0.25">
      <c r="A3" s="1"/>
    </row>
    <row r="4" spans="1:11" ht="14.45" x14ac:dyDescent="0.35">
      <c r="A4" s="27" t="s">
        <v>0</v>
      </c>
      <c r="B4" s="27"/>
      <c r="C4" s="27"/>
      <c r="D4" s="27"/>
      <c r="E4" s="27"/>
      <c r="F4" s="27"/>
      <c r="G4" s="27"/>
    </row>
    <row r="5" spans="1:11" ht="14.45" x14ac:dyDescent="0.35">
      <c r="A5" s="28" t="s">
        <v>38</v>
      </c>
      <c r="B5" s="28"/>
      <c r="C5" s="28"/>
      <c r="D5" s="28"/>
      <c r="E5" s="28"/>
      <c r="F5" s="28"/>
      <c r="G5" s="28"/>
      <c r="H5" s="8"/>
      <c r="I5" s="8"/>
      <c r="J5" s="8"/>
      <c r="K5" s="8"/>
    </row>
    <row r="6" spans="1:11" ht="14.45" x14ac:dyDescent="0.35">
      <c r="C6" s="2" t="s">
        <v>28</v>
      </c>
    </row>
    <row r="8" spans="1:11" x14ac:dyDescent="0.25">
      <c r="A8" s="29" t="s">
        <v>1</v>
      </c>
      <c r="B8" s="30" t="s">
        <v>21</v>
      </c>
      <c r="C8" s="30"/>
      <c r="D8" s="29" t="s">
        <v>22</v>
      </c>
      <c r="E8" s="29" t="s">
        <v>2</v>
      </c>
      <c r="F8" s="31" t="s">
        <v>3</v>
      </c>
      <c r="G8" s="29" t="s">
        <v>4</v>
      </c>
    </row>
    <row r="9" spans="1:11" x14ac:dyDescent="0.25">
      <c r="A9" s="29"/>
      <c r="B9" s="32" t="s">
        <v>20</v>
      </c>
      <c r="C9" s="34" t="s">
        <v>5</v>
      </c>
      <c r="D9" s="29"/>
      <c r="E9" s="29"/>
      <c r="F9" s="29"/>
      <c r="G9" s="29"/>
    </row>
    <row r="10" spans="1:11" x14ac:dyDescent="0.25">
      <c r="A10" s="29"/>
      <c r="B10" s="33"/>
      <c r="C10" s="35"/>
      <c r="D10" s="29"/>
      <c r="E10" s="29"/>
      <c r="F10" s="29"/>
      <c r="G10" s="29"/>
    </row>
    <row r="11" spans="1:11" x14ac:dyDescent="0.25">
      <c r="A11" s="29"/>
      <c r="B11" s="33"/>
      <c r="C11" s="35"/>
      <c r="D11" s="29"/>
      <c r="E11" s="29"/>
      <c r="F11" s="29"/>
      <c r="G11" s="29"/>
    </row>
    <row r="12" spans="1:11" ht="14.45" x14ac:dyDescent="0.35">
      <c r="A12" s="3" t="s">
        <v>6</v>
      </c>
      <c r="B12" s="4"/>
      <c r="C12" s="23"/>
      <c r="D12" s="23"/>
      <c r="E12" s="4"/>
      <c r="F12" s="4"/>
      <c r="G12" s="4"/>
    </row>
    <row r="13" spans="1:11" x14ac:dyDescent="0.25">
      <c r="A13" s="5" t="s">
        <v>24</v>
      </c>
      <c r="B13" s="13">
        <v>2198904.3149999999</v>
      </c>
      <c r="C13" s="13">
        <v>1938542.335</v>
      </c>
      <c r="D13" s="13"/>
      <c r="E13" s="13"/>
      <c r="F13" s="13"/>
      <c r="G13" s="13">
        <f>SUM(B13:F13)</f>
        <v>4137446.65</v>
      </c>
    </row>
    <row r="14" spans="1:11" x14ac:dyDescent="0.25">
      <c r="A14" s="5" t="s">
        <v>7</v>
      </c>
      <c r="B14" s="13"/>
      <c r="C14" s="13">
        <v>7183519.6600000001</v>
      </c>
      <c r="D14" s="13"/>
      <c r="E14" s="13"/>
      <c r="F14" s="13"/>
      <c r="G14" s="13">
        <f t="shared" ref="G14:G21" si="0">SUM(B14:F14)</f>
        <v>7183519.6600000001</v>
      </c>
    </row>
    <row r="15" spans="1:11" ht="30.6" customHeight="1" x14ac:dyDescent="0.25">
      <c r="A15" s="12" t="s">
        <v>27</v>
      </c>
      <c r="B15" s="14"/>
      <c r="C15" s="14"/>
      <c r="D15" s="14"/>
      <c r="E15" s="14"/>
      <c r="F15" s="14"/>
      <c r="G15" s="13">
        <f t="shared" si="0"/>
        <v>0</v>
      </c>
    </row>
    <row r="16" spans="1:11" ht="14.45" customHeight="1" x14ac:dyDescent="0.25">
      <c r="A16" s="11" t="s">
        <v>29</v>
      </c>
      <c r="B16" s="15"/>
      <c r="C16" s="15">
        <v>3046534.2899999996</v>
      </c>
      <c r="D16" s="15"/>
      <c r="E16" s="15"/>
      <c r="F16" s="15"/>
      <c r="G16" s="13">
        <f t="shared" si="0"/>
        <v>3046534.2899999996</v>
      </c>
    </row>
    <row r="17" spans="1:8" ht="14.45" customHeight="1" x14ac:dyDescent="0.25">
      <c r="A17" s="11" t="s">
        <v>30</v>
      </c>
      <c r="B17" s="15"/>
      <c r="C17" s="15">
        <v>1216415.7400000002</v>
      </c>
      <c r="D17" s="15"/>
      <c r="E17" s="15"/>
      <c r="F17" s="15"/>
      <c r="G17" s="13">
        <f t="shared" si="0"/>
        <v>1216415.7400000002</v>
      </c>
    </row>
    <row r="18" spans="1:8" ht="14.45" customHeight="1" x14ac:dyDescent="0.25">
      <c r="A18" s="11" t="s">
        <v>31</v>
      </c>
      <c r="B18" s="15"/>
      <c r="C18" s="15"/>
      <c r="D18" s="15"/>
      <c r="E18" s="15"/>
      <c r="F18" s="15"/>
      <c r="G18" s="13">
        <f t="shared" si="0"/>
        <v>0</v>
      </c>
    </row>
    <row r="19" spans="1:8" x14ac:dyDescent="0.25">
      <c r="A19" s="11" t="s">
        <v>32</v>
      </c>
      <c r="B19" s="15"/>
      <c r="C19" s="15"/>
      <c r="D19" s="15"/>
      <c r="E19" s="15"/>
      <c r="F19" s="15"/>
      <c r="G19" s="13">
        <f t="shared" si="0"/>
        <v>0</v>
      </c>
    </row>
    <row r="20" spans="1:8" ht="15.6" customHeight="1" x14ac:dyDescent="0.25">
      <c r="A20" s="11" t="s">
        <v>33</v>
      </c>
      <c r="B20" s="16"/>
      <c r="C20" s="16"/>
      <c r="D20" s="16"/>
      <c r="E20" s="16"/>
      <c r="F20" s="16"/>
      <c r="G20" s="13">
        <f t="shared" si="0"/>
        <v>0</v>
      </c>
    </row>
    <row r="21" spans="1:8" x14ac:dyDescent="0.25">
      <c r="A21" s="10" t="s">
        <v>8</v>
      </c>
      <c r="B21" s="14"/>
      <c r="C21" s="17"/>
      <c r="D21" s="14"/>
      <c r="E21" s="17"/>
      <c r="F21" s="14"/>
      <c r="G21" s="13">
        <f t="shared" si="0"/>
        <v>0</v>
      </c>
    </row>
    <row r="22" spans="1:8" ht="14.45" x14ac:dyDescent="0.35">
      <c r="A22" s="6" t="s">
        <v>9</v>
      </c>
      <c r="B22" s="18">
        <f t="shared" ref="B22:F22" si="1">SUM(B13:B21)</f>
        <v>2198904.3149999999</v>
      </c>
      <c r="C22" s="18">
        <f t="shared" si="1"/>
        <v>13385012.025</v>
      </c>
      <c r="D22" s="18">
        <f t="shared" si="1"/>
        <v>0</v>
      </c>
      <c r="E22" s="18">
        <f t="shared" si="1"/>
        <v>0</v>
      </c>
      <c r="F22" s="18">
        <f t="shared" si="1"/>
        <v>0</v>
      </c>
      <c r="G22" s="18">
        <f>SUM(G13:G21)</f>
        <v>15583916.34</v>
      </c>
      <c r="H22" s="19">
        <f>G22-'[1]LDRRMF - Summary'!$W$32</f>
        <v>0</v>
      </c>
    </row>
    <row r="23" spans="1:8" x14ac:dyDescent="0.25">
      <c r="A23" s="6" t="s">
        <v>10</v>
      </c>
      <c r="B23" s="18"/>
      <c r="C23" s="18"/>
      <c r="D23" s="18"/>
      <c r="E23" s="18"/>
      <c r="F23" s="18"/>
      <c r="G23" s="18"/>
    </row>
    <row r="24" spans="1:8" ht="14.45" customHeight="1" x14ac:dyDescent="0.25">
      <c r="A24" s="6" t="s">
        <v>11</v>
      </c>
      <c r="B24" s="18"/>
      <c r="C24" s="18">
        <v>108095</v>
      </c>
      <c r="D24" s="18"/>
      <c r="E24" s="18"/>
      <c r="F24" s="18"/>
      <c r="G24" s="13">
        <f t="shared" ref="G24:G34" si="2">SUM(B24:F24)</f>
        <v>108095</v>
      </c>
    </row>
    <row r="25" spans="1:8" ht="14.45" customHeight="1" x14ac:dyDescent="0.25">
      <c r="A25" s="6" t="s">
        <v>12</v>
      </c>
      <c r="B25" s="18"/>
      <c r="C25" s="18">
        <v>139373.70000000001</v>
      </c>
      <c r="D25" s="18"/>
      <c r="E25" s="18"/>
      <c r="F25" s="18"/>
      <c r="G25" s="13">
        <f t="shared" si="2"/>
        <v>139373.70000000001</v>
      </c>
    </row>
    <row r="26" spans="1:8" ht="14.45" customHeight="1" x14ac:dyDescent="0.25">
      <c r="A26" s="6" t="s">
        <v>41</v>
      </c>
      <c r="B26" s="18"/>
      <c r="C26" s="18">
        <v>22260</v>
      </c>
      <c r="D26" s="18"/>
      <c r="E26" s="18"/>
      <c r="F26" s="18"/>
      <c r="G26" s="13">
        <f t="shared" si="2"/>
        <v>22260</v>
      </c>
    </row>
    <row r="27" spans="1:8" ht="14.45" customHeight="1" x14ac:dyDescent="0.25">
      <c r="A27" s="6" t="s">
        <v>25</v>
      </c>
      <c r="B27" s="18"/>
      <c r="C27" s="18">
        <v>16208.82</v>
      </c>
      <c r="D27" s="18"/>
      <c r="E27" s="18"/>
      <c r="F27" s="18"/>
      <c r="G27" s="13">
        <f t="shared" si="2"/>
        <v>16208.82</v>
      </c>
    </row>
    <row r="28" spans="1:8" ht="14.45" customHeight="1" x14ac:dyDescent="0.25">
      <c r="A28" s="6" t="s">
        <v>13</v>
      </c>
      <c r="B28" s="18"/>
      <c r="C28" s="18">
        <v>222631</v>
      </c>
      <c r="D28" s="18"/>
      <c r="E28" s="18"/>
      <c r="F28" s="18"/>
      <c r="G28" s="13">
        <f t="shared" si="2"/>
        <v>222631</v>
      </c>
    </row>
    <row r="29" spans="1:8" x14ac:dyDescent="0.25">
      <c r="A29" s="36" t="s">
        <v>14</v>
      </c>
      <c r="B29" s="38"/>
      <c r="C29" s="38">
        <v>2498259</v>
      </c>
      <c r="D29" s="38"/>
      <c r="E29" s="38"/>
      <c r="F29" s="38"/>
      <c r="G29" s="13">
        <f t="shared" si="2"/>
        <v>2498259</v>
      </c>
    </row>
    <row r="30" spans="1:8" x14ac:dyDescent="0.25">
      <c r="A30" s="37"/>
      <c r="B30" s="38"/>
      <c r="C30" s="38"/>
      <c r="D30" s="38"/>
      <c r="E30" s="38"/>
      <c r="F30" s="38"/>
      <c r="G30" s="13">
        <f t="shared" si="2"/>
        <v>0</v>
      </c>
    </row>
    <row r="31" spans="1:8" ht="14.45" customHeight="1" x14ac:dyDescent="0.25">
      <c r="A31" s="7" t="s">
        <v>15</v>
      </c>
      <c r="B31" s="13"/>
      <c r="C31" s="13">
        <v>2424202.1</v>
      </c>
      <c r="D31" s="13"/>
      <c r="E31" s="13"/>
      <c r="F31" s="13"/>
      <c r="G31" s="13">
        <f t="shared" si="2"/>
        <v>2424202.1</v>
      </c>
    </row>
    <row r="32" spans="1:8" s="24" customFormat="1" x14ac:dyDescent="0.25">
      <c r="A32" s="44" t="s">
        <v>39</v>
      </c>
      <c r="B32" s="46"/>
      <c r="C32" s="46">
        <v>4677528.5</v>
      </c>
      <c r="D32" s="46"/>
      <c r="E32" s="46"/>
      <c r="F32" s="46"/>
      <c r="G32" s="42">
        <f t="shared" ref="G32" si="3">SUM(B32:F32)</f>
        <v>4677528.5</v>
      </c>
    </row>
    <row r="33" spans="1:7" s="24" customFormat="1" x14ac:dyDescent="0.25">
      <c r="A33" s="45"/>
      <c r="B33" s="46"/>
      <c r="C33" s="46"/>
      <c r="D33" s="46"/>
      <c r="E33" s="46"/>
      <c r="F33" s="46"/>
      <c r="G33" s="43"/>
    </row>
    <row r="34" spans="1:7" ht="14.45" customHeight="1" x14ac:dyDescent="0.25">
      <c r="A34" s="7" t="s">
        <v>16</v>
      </c>
      <c r="B34" s="13"/>
      <c r="C34" s="13"/>
      <c r="D34" s="13"/>
      <c r="E34" s="13"/>
      <c r="F34" s="13"/>
      <c r="G34" s="13">
        <f t="shared" si="2"/>
        <v>0</v>
      </c>
    </row>
    <row r="35" spans="1:7" x14ac:dyDescent="0.25">
      <c r="A35" s="7" t="s">
        <v>17</v>
      </c>
      <c r="B35" s="13">
        <f t="shared" ref="B35:G35" si="4">SUM(B24:B34)</f>
        <v>0</v>
      </c>
      <c r="C35" s="13">
        <f t="shared" si="4"/>
        <v>10108558.120000001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10108558.120000001</v>
      </c>
    </row>
    <row r="36" spans="1:7" x14ac:dyDescent="0.25">
      <c r="A36" s="7" t="s">
        <v>23</v>
      </c>
      <c r="B36" s="13">
        <f>B22-B35</f>
        <v>2198904.3149999999</v>
      </c>
      <c r="C36" s="13">
        <f>C22-C35</f>
        <v>3276453.9049999993</v>
      </c>
      <c r="D36" s="13">
        <f t="shared" ref="D36:G36" si="5">D22-D35</f>
        <v>0</v>
      </c>
      <c r="E36" s="13">
        <f t="shared" si="5"/>
        <v>0</v>
      </c>
      <c r="F36" s="13">
        <f t="shared" si="5"/>
        <v>0</v>
      </c>
      <c r="G36" s="13">
        <f t="shared" si="5"/>
        <v>5475358.2199999988</v>
      </c>
    </row>
    <row r="37" spans="1:7" ht="10.5" customHeight="1" x14ac:dyDescent="0.25">
      <c r="G37" s="19">
        <f>G36-'[1]LDRRMF - Summary'!$W$74</f>
        <v>0</v>
      </c>
    </row>
    <row r="38" spans="1:7" ht="14.45" customHeight="1" x14ac:dyDescent="0.25">
      <c r="A38" s="39" t="s">
        <v>26</v>
      </c>
      <c r="B38" s="39"/>
      <c r="C38" s="39"/>
      <c r="D38" s="39"/>
      <c r="E38" s="39"/>
      <c r="F38" s="39"/>
      <c r="G38" s="39"/>
    </row>
    <row r="39" spans="1:7" ht="9" customHeight="1" x14ac:dyDescent="0.25">
      <c r="A39" s="22"/>
      <c r="B39" s="22"/>
      <c r="C39" s="22"/>
      <c r="D39" s="22"/>
      <c r="E39" s="22"/>
      <c r="F39" s="22"/>
      <c r="G39" s="22"/>
    </row>
    <row r="40" spans="1:7" x14ac:dyDescent="0.25">
      <c r="C40" s="9"/>
      <c r="D40" s="9"/>
      <c r="E40" s="9"/>
      <c r="F40" s="9"/>
      <c r="G40" s="9"/>
    </row>
    <row r="41" spans="1:7" x14ac:dyDescent="0.25">
      <c r="A41" s="40" t="s">
        <v>34</v>
      </c>
      <c r="B41" s="40"/>
      <c r="E41" s="40" t="s">
        <v>36</v>
      </c>
      <c r="F41" s="40"/>
      <c r="G41" s="40"/>
    </row>
    <row r="42" spans="1:7" x14ac:dyDescent="0.25">
      <c r="A42" s="41" t="s">
        <v>35</v>
      </c>
      <c r="B42" s="41"/>
      <c r="E42" s="41" t="s">
        <v>37</v>
      </c>
      <c r="F42" s="41"/>
      <c r="G42" s="41"/>
    </row>
    <row r="43" spans="1:7" x14ac:dyDescent="0.25">
      <c r="A43" s="21"/>
      <c r="B43" s="21"/>
      <c r="E43" s="21"/>
      <c r="F43" s="21"/>
      <c r="G43" s="21"/>
    </row>
    <row r="44" spans="1:7" ht="16.5" x14ac:dyDescent="0.3">
      <c r="A44" s="25" t="s">
        <v>40</v>
      </c>
    </row>
  </sheetData>
  <sheetProtection algorithmName="SHA-512" hashValue="e/NY4Culy0SGSHApcbVQHdJtpOLU3Nq0RXir5uYNF/7930i9/PDpwYVIBAG1loH+78KJ0SDBYMEAbiGcUrSMBQ==" saltValue="Jq0o8DlfvDAi+My9StVyzA==" spinCount="100000" sheet="1" objects="1" scenarios="1"/>
  <mergeCells count="29">
    <mergeCell ref="G32:G33"/>
    <mergeCell ref="A32:A33"/>
    <mergeCell ref="B32:B33"/>
    <mergeCell ref="C32:C33"/>
    <mergeCell ref="D32:D33"/>
    <mergeCell ref="E32:E33"/>
    <mergeCell ref="F32:F33"/>
    <mergeCell ref="A38:G38"/>
    <mergeCell ref="A41:B41"/>
    <mergeCell ref="E41:G41"/>
    <mergeCell ref="A42:B42"/>
    <mergeCell ref="E42:G42"/>
    <mergeCell ref="A29:A30"/>
    <mergeCell ref="B29:B30"/>
    <mergeCell ref="C29:C30"/>
    <mergeCell ref="D29:D30"/>
    <mergeCell ref="F29:F30"/>
    <mergeCell ref="E29:E30"/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</mergeCells>
  <pageMargins left="0.70866141732283505" right="0" top="0.25" bottom="0" header="0.31496062992126" footer="0.31496062992126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8 - LDRRMFU (2019 4th qtr)</vt:lpstr>
      <vt:lpstr>'Form 8 - LDRRMFU (2019 4th qtr)'!Print_Area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ASUS</cp:lastModifiedBy>
  <cp:lastPrinted>2020-02-21T08:59:07Z</cp:lastPrinted>
  <dcterms:created xsi:type="dcterms:W3CDTF">2018-01-17T05:34:27Z</dcterms:created>
  <dcterms:modified xsi:type="dcterms:W3CDTF">2020-03-03T06:09:24Z</dcterms:modified>
</cp:coreProperties>
</file>