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-195" windowWidth="14175" windowHeight="11760"/>
  </bookViews>
  <sheets>
    <sheet name="Form 8 - LDRRMFU 1st qtr" sheetId="5" r:id="rId1"/>
  </sheets>
  <definedNames>
    <definedName name="_xlnm.Print_Area" localSheetId="0">'Form 8 - LDRRMFU 1st qtr'!$A$1:$G$44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  <c r="C25" i="5"/>
  <c r="B25" i="5"/>
  <c r="C31" i="5"/>
  <c r="F35" i="5" l="1"/>
  <c r="E35" i="5"/>
  <c r="D35" i="5"/>
  <c r="B35" i="5"/>
  <c r="G34" i="5"/>
  <c r="G32" i="5"/>
  <c r="G31" i="5"/>
  <c r="G30" i="5"/>
  <c r="G29" i="5"/>
  <c r="G28" i="5"/>
  <c r="G27" i="5"/>
  <c r="G26" i="5"/>
  <c r="G25" i="5"/>
  <c r="G24" i="5"/>
  <c r="F22" i="5"/>
  <c r="F36" i="5" s="1"/>
  <c r="E22" i="5"/>
  <c r="E36" i="5" s="1"/>
  <c r="D22" i="5"/>
  <c r="D36" i="5" s="1"/>
  <c r="B22" i="5"/>
  <c r="G21" i="5"/>
  <c r="G20" i="5"/>
  <c r="G19" i="5"/>
  <c r="G18" i="5"/>
  <c r="G17" i="5"/>
  <c r="G16" i="5"/>
  <c r="G15" i="5"/>
  <c r="G14" i="5"/>
  <c r="G13" i="5"/>
  <c r="B36" i="5" l="1"/>
  <c r="G22" i="5"/>
  <c r="G35" i="5"/>
  <c r="G36" i="5" s="1"/>
  <c r="C35" i="5"/>
  <c r="C22" i="5"/>
  <c r="C36" i="5" l="1"/>
</calcChain>
</file>

<file path=xl/sharedStrings.xml><?xml version="1.0" encoding="utf-8"?>
<sst xmlns="http://schemas.openxmlformats.org/spreadsheetml/2006/main" count="42" uniqueCount="42">
  <si>
    <t>LOCAL DISASTER RISK REDUCTION AND MANAGEMENT FUND UTILIZATION</t>
  </si>
  <si>
    <t>Particulars</t>
  </si>
  <si>
    <t>From Other LGUs</t>
  </si>
  <si>
    <t>From Other
Sources</t>
  </si>
  <si>
    <t>Total</t>
  </si>
  <si>
    <t>Mitigation Fund
70%</t>
  </si>
  <si>
    <t>A. Sources of Funds</t>
  </si>
  <si>
    <t xml:space="preserve">     Continuing Appropriations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</si>
  <si>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</si>
  <si>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</si>
  <si>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</si>
  <si>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</si>
  <si>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</si>
  <si>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</si>
  <si>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</si>
  <si>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</si>
  <si>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</si>
  <si>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</si>
  <si>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>(Commission on Audit Form)</t>
  </si>
  <si>
    <t>FDP Form 8 - Local Disaster Risk Reduction and Management Fund Utilization</t>
  </si>
  <si>
    <t>Quick Response
Fund (QRF)
30%</t>
  </si>
  <si>
    <t>LDRRM Fund</t>
  </si>
  <si>
    <t>NDRRM Fund</t>
  </si>
  <si>
    <t xml:space="preserve">    Unutilized Balance</t>
  </si>
  <si>
    <t xml:space="preserve">     Current Appropriations</t>
  </si>
  <si>
    <t xml:space="preserve">     Repair of Evacuation Center</t>
  </si>
  <si>
    <t xml:space="preserve">We hereby certify that we have reviewed the contents and hereby attest to the veracity and correctness of tha data or information contained in this document.
</t>
  </si>
  <si>
    <t xml:space="preserve">     Previous Years' Appropriations Transferred to the Special Trust Fund</t>
  </si>
  <si>
    <t>Province, City or Municipality Asingan</t>
  </si>
  <si>
    <t>MARJORIE V. TINTE</t>
  </si>
  <si>
    <t>Municipal Accountant</t>
  </si>
  <si>
    <t>ENGR. CARLOS F. LOPEZ, JR.</t>
  </si>
  <si>
    <t>Municipal Mayor</t>
  </si>
  <si>
    <t xml:space="preserve">     Construction/Rehabilitation for 
      Preventive Measures</t>
  </si>
  <si>
    <t xml:space="preserve">Note: CIP already included in this report </t>
  </si>
  <si>
    <t xml:space="preserve">     Other Supplies - tarpaulin etc.</t>
  </si>
  <si>
    <t>1st QUARTER, CY 2020</t>
  </si>
  <si>
    <t xml:space="preserve">                   (Year 1)- 2019</t>
  </si>
  <si>
    <t xml:space="preserve">                   (Year 2) - 2018</t>
  </si>
  <si>
    <t xml:space="preserve">                   (Year 3) - 2017</t>
  </si>
  <si>
    <t xml:space="preserve">                   (Year 4) - 2016</t>
  </si>
  <si>
    <t xml:space="preserve">                   (Year 5)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</si>
</sst>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3" fontId="0" fillId="0" borderId="1" xfId="1" applyFont="1" applyBorder="1"/>
    <xf numFmtId="43" fontId="3" fillId="0" borderId="1" xfId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0" fillId="0" borderId="1" xfId="1" applyFont="1" applyBorder="1" applyAlignment="1"/>
    <xf numFmtId="43" fontId="0" fillId="0" borderId="0" xfId="0" applyNumberFormat="1"/>
    <xf numFmtId="0" fontId="9" fillId="0" borderId="0" xfId="0" applyFont="1"/>
    <xf numFmtId="43" fontId="0" fillId="0" borderId="1" xfId="0" applyNumberFormat="1" applyBorder="1"/>
    <xf numFmtId="0" fontId="0" fillId="0" borderId="0" xfId="0" applyAlignment="1">
      <alignment vertical="center"/>
    </xf>
    <xf numFmtId="0" fontId="10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130" zoomScaleNormal="100" zoomScaleSheetLayoutView="130" workbookViewId="0">
      <selection activeCell="D8" sqref="D8:D11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140625" customWidth="1"/>
    <col min="7" max="7" width="16.5703125" customWidth="1"/>
    <col min="8" max="8" width="11.140625" bestFit="1" customWidth="1"/>
  </cols>
  <sheetData>
    <row r="1" spans="1:11" ht="11.25" customHeight="1" x14ac:dyDescent="0.25">
      <c r="A1" s="26" t="s">
        <v>19</v>
      </c>
      <c r="B1" s="26"/>
      <c r="C1" s="26"/>
      <c r="D1" s="26"/>
    </row>
    <row r="2" spans="1:11" ht="11.25" customHeight="1" x14ac:dyDescent="0.25">
      <c r="A2" s="20" t="s">
        <v>18</v>
      </c>
      <c r="B2" s="20"/>
      <c r="C2" s="20"/>
      <c r="D2" s="20"/>
    </row>
    <row r="3" spans="1:11" ht="7.5" customHeight="1" x14ac:dyDescent="0.25">
      <c r="A3" s="1"/>
    </row>
    <row r="4" spans="1:11" ht="14.45" x14ac:dyDescent="0.35">
      <c r="A4" s="27" t="s">
        <v>0</v>
      </c>
      <c r="B4" s="27"/>
      <c r="C4" s="27"/>
      <c r="D4" s="27"/>
      <c r="E4" s="27"/>
      <c r="F4" s="27"/>
      <c r="G4" s="27"/>
    </row>
    <row r="5" spans="1:11" ht="14.45" x14ac:dyDescent="0.35">
      <c r="A5" s="28" t="s">
        <v>36</v>
      </c>
      <c r="B5" s="28"/>
      <c r="C5" s="28"/>
      <c r="D5" s="28"/>
      <c r="E5" s="28"/>
      <c r="F5" s="28"/>
      <c r="G5" s="28"/>
      <c r="H5" s="8"/>
      <c r="I5" s="8"/>
      <c r="J5" s="8"/>
      <c r="K5" s="8"/>
    </row>
    <row r="6" spans="1:11" ht="14.45" x14ac:dyDescent="0.35">
      <c r="C6" s="2" t="s">
        <v>28</v>
      </c>
    </row>
    <row r="8" spans="1:11" x14ac:dyDescent="0.25">
      <c r="A8" s="29" t="s">
        <v>1</v>
      </c>
      <c r="B8" s="30" t="s">
        <v>21</v>
      </c>
      <c r="C8" s="30"/>
      <c r="D8" s="29" t="s">
        <v>22</v>
      </c>
      <c r="E8" s="29" t="s">
        <v>2</v>
      </c>
      <c r="F8" s="31" t="s">
        <v>3</v>
      </c>
      <c r="G8" s="29" t="s">
        <v>4</v>
      </c>
    </row>
    <row r="9" spans="1:11" x14ac:dyDescent="0.25">
      <c r="A9" s="29"/>
      <c r="B9" s="32" t="s">
        <v>20</v>
      </c>
      <c r="C9" s="34" t="s">
        <v>5</v>
      </c>
      <c r="D9" s="29"/>
      <c r="E9" s="29"/>
      <c r="F9" s="29"/>
      <c r="G9" s="29"/>
    </row>
    <row r="10" spans="1:11" x14ac:dyDescent="0.25">
      <c r="A10" s="29"/>
      <c r="B10" s="33"/>
      <c r="C10" s="35"/>
      <c r="D10" s="29"/>
      <c r="E10" s="29"/>
      <c r="F10" s="29"/>
      <c r="G10" s="29"/>
    </row>
    <row r="11" spans="1:11" x14ac:dyDescent="0.25">
      <c r="A11" s="29"/>
      <c r="B11" s="33"/>
      <c r="C11" s="35"/>
      <c r="D11" s="29"/>
      <c r="E11" s="29"/>
      <c r="F11" s="29"/>
      <c r="G11" s="29"/>
    </row>
    <row r="12" spans="1:11" ht="14.45" x14ac:dyDescent="0.35">
      <c r="A12" s="3" t="s">
        <v>6</v>
      </c>
      <c r="B12" s="4"/>
      <c r="C12" s="21"/>
      <c r="D12" s="21"/>
      <c r="E12" s="4"/>
      <c r="F12" s="4"/>
      <c r="G12" s="4"/>
    </row>
    <row r="13" spans="1:11" x14ac:dyDescent="0.25">
      <c r="A13" s="5" t="s">
        <v>24</v>
      </c>
      <c r="B13" s="13">
        <v>2467691.62</v>
      </c>
      <c r="C13" s="13">
        <v>4207947.13</v>
      </c>
      <c r="D13" s="13"/>
      <c r="E13" s="13"/>
      <c r="F13" s="13"/>
      <c r="G13" s="13">
        <f>SUM(B13:F13)</f>
        <v>6675638.75</v>
      </c>
    </row>
    <row r="14" spans="1:11" x14ac:dyDescent="0.25">
      <c r="A14" s="5" t="s">
        <v>7</v>
      </c>
      <c r="B14" s="13"/>
      <c r="C14" s="13">
        <v>1550000</v>
      </c>
      <c r="D14" s="13"/>
      <c r="E14" s="13"/>
      <c r="F14" s="13"/>
      <c r="G14" s="13">
        <f t="shared" ref="G14:G21" si="0">SUM(B14:F14)</f>
        <v>1550000</v>
      </c>
    </row>
    <row r="15" spans="1:11" ht="30.6" customHeight="1" x14ac:dyDescent="0.25">
      <c r="A15" s="12" t="s">
        <v>27</v>
      </c>
      <c r="B15" s="14"/>
      <c r="C15" s="14"/>
      <c r="D15" s="14"/>
      <c r="E15" s="14"/>
      <c r="F15" s="14"/>
      <c r="G15" s="13">
        <f t="shared" si="0"/>
        <v>0</v>
      </c>
    </row>
    <row r="16" spans="1:11" ht="14.45" customHeight="1" x14ac:dyDescent="0.25">
      <c r="A16" s="11" t="s">
        <v>37</v>
      </c>
      <c r="B16" s="15">
        <v>3794651.4299999997</v>
      </c>
      <c r="C16" s="15"/>
      <c r="D16" s="15"/>
      <c r="E16" s="15"/>
      <c r="F16" s="15"/>
      <c r="G16" s="13">
        <f t="shared" si="0"/>
        <v>3794651.4299999997</v>
      </c>
    </row>
    <row r="17" spans="1:8" ht="14.45" customHeight="1" x14ac:dyDescent="0.25">
      <c r="A17" s="11" t="s">
        <v>38</v>
      </c>
      <c r="B17" s="15">
        <v>504753.15</v>
      </c>
      <c r="C17" s="15">
        <v>485849.89999999997</v>
      </c>
      <c r="D17" s="15"/>
      <c r="E17" s="15"/>
      <c r="F17" s="15"/>
      <c r="G17" s="13">
        <f t="shared" si="0"/>
        <v>990603.05</v>
      </c>
    </row>
    <row r="18" spans="1:8" ht="14.45" customHeight="1" x14ac:dyDescent="0.25">
      <c r="A18" s="11" t="s">
        <v>39</v>
      </c>
      <c r="B18" s="15">
        <v>90500</v>
      </c>
      <c r="C18" s="15">
        <v>209500</v>
      </c>
      <c r="D18" s="15"/>
      <c r="E18" s="15"/>
      <c r="F18" s="15"/>
      <c r="G18" s="13">
        <f t="shared" si="0"/>
        <v>300000</v>
      </c>
    </row>
    <row r="19" spans="1:8" x14ac:dyDescent="0.25">
      <c r="A19" s="11" t="s">
        <v>40</v>
      </c>
      <c r="B19" s="15">
        <v>500000</v>
      </c>
      <c r="C19" s="15"/>
      <c r="D19" s="15"/>
      <c r="E19" s="15"/>
      <c r="F19" s="15"/>
      <c r="G19" s="13">
        <f t="shared" si="0"/>
        <v>500000</v>
      </c>
    </row>
    <row r="20" spans="1:8" ht="15.6" customHeight="1" x14ac:dyDescent="0.25">
      <c r="A20" s="11" t="s">
        <v>41</v>
      </c>
      <c r="B20" s="16"/>
      <c r="C20" s="16"/>
      <c r="D20" s="16"/>
      <c r="E20" s="16"/>
      <c r="F20" s="16"/>
      <c r="G20" s="13">
        <f t="shared" si="0"/>
        <v>0</v>
      </c>
    </row>
    <row r="21" spans="1:8" x14ac:dyDescent="0.25">
      <c r="A21" s="10" t="s">
        <v>8</v>
      </c>
      <c r="B21" s="14"/>
      <c r="C21" s="17"/>
      <c r="D21" s="14"/>
      <c r="E21" s="17"/>
      <c r="F21" s="14"/>
      <c r="G21" s="13">
        <f t="shared" si="0"/>
        <v>0</v>
      </c>
    </row>
    <row r="22" spans="1:8" ht="14.45" x14ac:dyDescent="0.35">
      <c r="A22" s="6" t="s">
        <v>9</v>
      </c>
      <c r="B22" s="18">
        <f t="shared" ref="B22:F22" si="1">SUM(B13:B21)</f>
        <v>7357596.2000000002</v>
      </c>
      <c r="C22" s="18">
        <f t="shared" si="1"/>
        <v>6453297.0300000003</v>
      </c>
      <c r="D22" s="18">
        <f t="shared" si="1"/>
        <v>0</v>
      </c>
      <c r="E22" s="18">
        <f t="shared" si="1"/>
        <v>0</v>
      </c>
      <c r="F22" s="18">
        <f t="shared" si="1"/>
        <v>0</v>
      </c>
      <c r="G22" s="18">
        <f>SUM(G13:G21)</f>
        <v>13810893.23</v>
      </c>
      <c r="H22" s="19"/>
    </row>
    <row r="23" spans="1:8" x14ac:dyDescent="0.25">
      <c r="A23" s="6" t="s">
        <v>10</v>
      </c>
      <c r="B23" s="18"/>
      <c r="C23" s="18"/>
      <c r="D23" s="18"/>
      <c r="E23" s="18"/>
      <c r="F23" s="18"/>
      <c r="G23" s="18"/>
    </row>
    <row r="24" spans="1:8" ht="14.45" customHeight="1" x14ac:dyDescent="0.25">
      <c r="A24" s="6" t="s">
        <v>11</v>
      </c>
      <c r="B24" s="18"/>
      <c r="C24" s="18"/>
      <c r="D24" s="18"/>
      <c r="E24" s="18"/>
      <c r="F24" s="18"/>
      <c r="G24" s="13">
        <f t="shared" ref="G24:G34" si="2">SUM(B24:F24)</f>
        <v>0</v>
      </c>
    </row>
    <row r="25" spans="1:8" ht="14.45" customHeight="1" x14ac:dyDescent="0.25">
      <c r="A25" s="6" t="s">
        <v>12</v>
      </c>
      <c r="B25" s="18">
        <f>1432822+283020+250000+106020+159030</f>
        <v>2230892</v>
      </c>
      <c r="C25" s="18">
        <f>250000+25200+337800+312500+312500+175000+24000</f>
        <v>1437000</v>
      </c>
      <c r="D25" s="18"/>
      <c r="E25" s="18"/>
      <c r="F25" s="18"/>
      <c r="G25" s="13">
        <f t="shared" si="2"/>
        <v>3667892</v>
      </c>
    </row>
    <row r="26" spans="1:8" ht="14.45" customHeight="1" x14ac:dyDescent="0.25">
      <c r="A26" s="6" t="s">
        <v>35</v>
      </c>
      <c r="B26" s="18">
        <v>12114</v>
      </c>
      <c r="C26" s="18">
        <f>17000+120000</f>
        <v>137000</v>
      </c>
      <c r="D26" s="18"/>
      <c r="E26" s="18"/>
      <c r="F26" s="18"/>
      <c r="G26" s="13">
        <f t="shared" si="2"/>
        <v>149114</v>
      </c>
    </row>
    <row r="27" spans="1:8" ht="14.45" customHeight="1" x14ac:dyDescent="0.25">
      <c r="A27" s="6" t="s">
        <v>25</v>
      </c>
      <c r="B27" s="18"/>
      <c r="C27" s="18"/>
      <c r="D27" s="18"/>
      <c r="E27" s="18"/>
      <c r="F27" s="18"/>
      <c r="G27" s="13">
        <f t="shared" si="2"/>
        <v>0</v>
      </c>
    </row>
    <row r="28" spans="1:8" ht="14.45" customHeight="1" x14ac:dyDescent="0.25">
      <c r="A28" s="6" t="s">
        <v>13</v>
      </c>
      <c r="B28" s="18"/>
      <c r="C28" s="18"/>
      <c r="D28" s="18"/>
      <c r="E28" s="18"/>
      <c r="F28" s="18"/>
      <c r="G28" s="13">
        <f t="shared" si="2"/>
        <v>0</v>
      </c>
    </row>
    <row r="29" spans="1:8" x14ac:dyDescent="0.25">
      <c r="A29" s="36" t="s">
        <v>14</v>
      </c>
      <c r="B29" s="38"/>
      <c r="C29" s="38"/>
      <c r="D29" s="38"/>
      <c r="E29" s="38"/>
      <c r="F29" s="38"/>
      <c r="G29" s="13">
        <f t="shared" si="2"/>
        <v>0</v>
      </c>
    </row>
    <row r="30" spans="1:8" x14ac:dyDescent="0.25">
      <c r="A30" s="37"/>
      <c r="B30" s="38"/>
      <c r="C30" s="38"/>
      <c r="D30" s="38"/>
      <c r="E30" s="38"/>
      <c r="F30" s="38"/>
      <c r="G30" s="13">
        <f t="shared" si="2"/>
        <v>0</v>
      </c>
    </row>
    <row r="31" spans="1:8" ht="14.45" customHeight="1" x14ac:dyDescent="0.25">
      <c r="A31" s="7" t="s">
        <v>15</v>
      </c>
      <c r="B31" s="13"/>
      <c r="C31" s="13">
        <f>209500+9500+45725</f>
        <v>264725</v>
      </c>
      <c r="D31" s="13"/>
      <c r="E31" s="13"/>
      <c r="F31" s="13"/>
      <c r="G31" s="13">
        <f t="shared" si="2"/>
        <v>264725</v>
      </c>
    </row>
    <row r="32" spans="1:8" s="22" customFormat="1" x14ac:dyDescent="0.25">
      <c r="A32" s="39" t="s">
        <v>33</v>
      </c>
      <c r="B32" s="41"/>
      <c r="C32" s="41"/>
      <c r="D32" s="41"/>
      <c r="E32" s="41"/>
      <c r="F32" s="41"/>
      <c r="G32" s="42">
        <f t="shared" ref="G32" si="3">SUM(B32:F32)</f>
        <v>0</v>
      </c>
    </row>
    <row r="33" spans="1:7" s="22" customFormat="1" x14ac:dyDescent="0.25">
      <c r="A33" s="40"/>
      <c r="B33" s="41"/>
      <c r="C33" s="41"/>
      <c r="D33" s="41"/>
      <c r="E33" s="41"/>
      <c r="F33" s="41"/>
      <c r="G33" s="43"/>
    </row>
    <row r="34" spans="1:7" ht="14.45" customHeight="1" x14ac:dyDescent="0.25">
      <c r="A34" s="7" t="s">
        <v>16</v>
      </c>
      <c r="B34" s="13"/>
      <c r="C34" s="13"/>
      <c r="D34" s="13"/>
      <c r="E34" s="13"/>
      <c r="F34" s="13"/>
      <c r="G34" s="13">
        <f t="shared" si="2"/>
        <v>0</v>
      </c>
    </row>
    <row r="35" spans="1:7" x14ac:dyDescent="0.25">
      <c r="A35" s="7" t="s">
        <v>17</v>
      </c>
      <c r="B35" s="13">
        <f t="shared" ref="B35:G35" si="4">SUM(B24:B34)</f>
        <v>2243006</v>
      </c>
      <c r="C35" s="13">
        <f t="shared" si="4"/>
        <v>1838725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4081731</v>
      </c>
    </row>
    <row r="36" spans="1:7" x14ac:dyDescent="0.25">
      <c r="A36" s="7" t="s">
        <v>23</v>
      </c>
      <c r="B36" s="13">
        <f>B22-B35</f>
        <v>5114590.2</v>
      </c>
      <c r="C36" s="13">
        <f>C22-C35</f>
        <v>4614572.03</v>
      </c>
      <c r="D36" s="13">
        <f t="shared" ref="D36:G36" si="5">D22-D35</f>
        <v>0</v>
      </c>
      <c r="E36" s="13">
        <f t="shared" si="5"/>
        <v>0</v>
      </c>
      <c r="F36" s="13">
        <f t="shared" si="5"/>
        <v>0</v>
      </c>
      <c r="G36" s="13">
        <f t="shared" si="5"/>
        <v>9729162.2300000004</v>
      </c>
    </row>
    <row r="37" spans="1:7" ht="10.5" customHeight="1" x14ac:dyDescent="0.25">
      <c r="G37" s="19"/>
    </row>
    <row r="38" spans="1:7" ht="14.45" customHeight="1" x14ac:dyDescent="0.25">
      <c r="A38" s="44" t="s">
        <v>26</v>
      </c>
      <c r="B38" s="44"/>
      <c r="C38" s="44"/>
      <c r="D38" s="44"/>
      <c r="E38" s="44"/>
      <c r="F38" s="44"/>
      <c r="G38" s="44"/>
    </row>
    <row r="39" spans="1:7" ht="9" customHeight="1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C40" s="9"/>
      <c r="D40" s="9"/>
      <c r="E40" s="9"/>
      <c r="F40" s="9"/>
      <c r="G40" s="9"/>
    </row>
    <row r="41" spans="1:7" x14ac:dyDescent="0.25">
      <c r="A41" s="45" t="s">
        <v>29</v>
      </c>
      <c r="B41" s="45"/>
      <c r="E41" s="45" t="s">
        <v>31</v>
      </c>
      <c r="F41" s="45"/>
      <c r="G41" s="45"/>
    </row>
    <row r="42" spans="1:7" x14ac:dyDescent="0.25">
      <c r="A42" s="46" t="s">
        <v>30</v>
      </c>
      <c r="B42" s="46"/>
      <c r="E42" s="46" t="s">
        <v>32</v>
      </c>
      <c r="F42" s="46"/>
      <c r="G42" s="46"/>
    </row>
    <row r="43" spans="1:7" x14ac:dyDescent="0.25">
      <c r="A43" s="25"/>
      <c r="B43" s="25"/>
      <c r="E43" s="25"/>
      <c r="F43" s="25"/>
      <c r="G43" s="25"/>
    </row>
    <row r="44" spans="1:7" ht="16.5" x14ac:dyDescent="0.3">
      <c r="A44" s="23" t="s">
        <v>34</v>
      </c>
    </row>
  </sheetData>
  <sheetProtection password="C1B6" sheet="1" objects="1" scenarios="1"/>
  <mergeCells count="29">
    <mergeCell ref="A42:B42"/>
    <mergeCell ref="E42:G42"/>
    <mergeCell ref="F32:F33"/>
    <mergeCell ref="E29:E30"/>
    <mergeCell ref="G32:G33"/>
    <mergeCell ref="A38:G38"/>
    <mergeCell ref="A41:B41"/>
    <mergeCell ref="E41:G41"/>
    <mergeCell ref="A32:A33"/>
    <mergeCell ref="B32:B33"/>
    <mergeCell ref="C32:C33"/>
    <mergeCell ref="D32:D33"/>
    <mergeCell ref="E32:E33"/>
    <mergeCell ref="A29:A30"/>
    <mergeCell ref="B29:B30"/>
    <mergeCell ref="C29:C30"/>
    <mergeCell ref="D29:D30"/>
    <mergeCell ref="F29:F30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505" right="0" top="0.25" bottom="0" header="0.31496062992126" footer="0.31496062992126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8 - LDRRMFU 1st qtr</vt:lpstr>
      <vt:lpstr>'Form 8 - LDRRMFU 1st qtr'!Print_Area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MTO Asingan</cp:lastModifiedBy>
  <cp:lastPrinted>2020-04-27T05:37:13Z</cp:lastPrinted>
  <dcterms:created xsi:type="dcterms:W3CDTF">2018-01-17T05:34:27Z</dcterms:created>
  <dcterms:modified xsi:type="dcterms:W3CDTF">2020-04-29T03:35:02Z</dcterms:modified>
</cp:coreProperties>
</file>