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\2023\ANNUAL REPORT\"/>
    </mc:Choice>
  </mc:AlternateContent>
  <bookViews>
    <workbookView xWindow="0" yWindow="0" windowWidth="28800" windowHeight="11730" tabRatio="631"/>
  </bookViews>
  <sheets>
    <sheet name="MAYOR'S OFFICE" sheetId="13" r:id="rId1"/>
    <sheet name="VMO" sheetId="8" r:id="rId2"/>
    <sheet name="MPDC" sheetId="1" r:id="rId3"/>
    <sheet name="LCR" sheetId="7" r:id="rId4"/>
    <sheet name="BUDGET" sheetId="3" r:id="rId5"/>
    <sheet name="MTO" sheetId="5" r:id="rId6"/>
    <sheet name="ACCOUNTING" sheetId="14" r:id="rId7"/>
    <sheet name="ASSESSOR" sheetId="12" r:id="rId8"/>
    <sheet name="ENGINEERING" sheetId="19" r:id="rId9"/>
    <sheet name="MSWDO" sheetId="15" r:id="rId10"/>
    <sheet name="D.A." sheetId="21" r:id="rId11"/>
    <sheet name="MARKET" sheetId="17" r:id="rId12"/>
    <sheet name="RHU" sheetId="20" r:id="rId13"/>
    <sheet name="LDRRMO" sheetId="4" r:id="rId14"/>
    <sheet name="HRMO" sheetId="10" r:id="rId15"/>
    <sheet name="PESO" sheetId="22" r:id="rId16"/>
    <sheet name="PNP" sheetId="6" r:id="rId17"/>
    <sheet name="DILG" sheetId="9" r:id="rId18"/>
    <sheet name="STAC" sheetId="23" r:id="rId19"/>
    <sheet name="Form 4b - APP Summary" sheetId="2" r:id="rId20"/>
  </sheets>
  <definedNames>
    <definedName name="_xlnm.Print_Area" localSheetId="19">'Form 4b - APP Summary'!$A$1:$C$32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0" l="1"/>
  <c r="F56" i="17"/>
  <c r="F72" i="7"/>
  <c r="F63" i="1"/>
  <c r="F138" i="13"/>
  <c r="C21" i="23"/>
  <c r="C13" i="6" l="1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12" i="6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" i="8"/>
  <c r="F122" i="8"/>
  <c r="C13" i="23"/>
  <c r="C14" i="23"/>
  <c r="C15" i="23"/>
  <c r="C16" i="23"/>
  <c r="C17" i="23"/>
  <c r="C18" i="23"/>
  <c r="C19" i="23"/>
  <c r="C20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12" i="23"/>
  <c r="F44" i="23"/>
  <c r="N44" i="23"/>
  <c r="L44" i="23"/>
  <c r="H44" i="2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12" i="4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12" i="9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12" i="15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12" i="21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12" i="5"/>
  <c r="F95" i="5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12" i="3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12" i="7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12" i="14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2" i="12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12" i="19"/>
  <c r="F69" i="14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12" i="1"/>
  <c r="F49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36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12" i="22"/>
  <c r="F51" i="10"/>
  <c r="F5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12" i="10"/>
  <c r="F52" i="10" s="1"/>
  <c r="C13" i="17" l="1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12" i="17"/>
  <c r="C137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" i="13"/>
  <c r="C12" i="13"/>
  <c r="F77" i="4" l="1"/>
  <c r="F49" i="9" l="1"/>
  <c r="F28" i="15" l="1"/>
  <c r="F43" i="19" l="1"/>
  <c r="H43" i="19"/>
  <c r="J43" i="19"/>
  <c r="L43" i="19"/>
  <c r="F58" i="3" l="1"/>
  <c r="L58" i="3" l="1"/>
  <c r="H58" i="3"/>
  <c r="F46" i="21" l="1"/>
  <c r="N46" i="20" l="1"/>
  <c r="H46" i="20"/>
  <c r="L46" i="20" l="1"/>
  <c r="H77" i="4" l="1"/>
  <c r="L28" i="15"/>
  <c r="H28" i="15"/>
  <c r="L48" i="12" l="1"/>
  <c r="H48" i="12"/>
  <c r="N95" i="5"/>
  <c r="L95" i="5"/>
  <c r="J95" i="5"/>
  <c r="H95" i="5"/>
  <c r="H69" i="14"/>
  <c r="L72" i="7"/>
  <c r="H72" i="7"/>
  <c r="L63" i="1"/>
  <c r="H63" i="1"/>
  <c r="L122" i="8"/>
  <c r="H122" i="8"/>
  <c r="L69" i="14" l="1"/>
  <c r="F48" i="12" l="1"/>
  <c r="N43" i="6" l="1"/>
  <c r="L43" i="6"/>
  <c r="J43" i="6"/>
  <c r="H43" i="6"/>
  <c r="F43" i="6"/>
</calcChain>
</file>

<file path=xl/sharedStrings.xml><?xml version="1.0" encoding="utf-8"?>
<sst xmlns="http://schemas.openxmlformats.org/spreadsheetml/2006/main" count="2255" uniqueCount="939">
  <si>
    <t>ANNUAL PROCUREMENT PLAN</t>
  </si>
  <si>
    <t>Plan Control No. ________________________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</si>
  <si>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</si>
  <si>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</si>
  <si>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</si>
  <si>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</si>
  <si>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</si>
  <si>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</si>
  <si>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</si>
  <si>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</si>
  <si>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</si>
  <si>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</si>
  <si>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</si>
  <si>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</si>
  <si>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</si>
  <si>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</si>
  <si>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</si>
  <si>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</si>
  <si>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</si>
  <si>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</si>
  <si>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Summary by Office</t>
  </si>
  <si>
    <t>FDP Form 4b - Annual Procurement Plan or Procurement List, Summary</t>
  </si>
  <si>
    <t>Department</t>
  </si>
  <si>
    <t xml:space="preserve">  Head of Department / Office</t>
  </si>
  <si>
    <t>FDP Form 4a - Annual Procurement Plan or Procurement List, by Office or Department</t>
  </si>
  <si>
    <t>No.</t>
  </si>
  <si>
    <t>Page____of_____pages</t>
  </si>
  <si>
    <t>This is to certify that the above procurement plan is in accordance with the objective of this Office.</t>
  </si>
  <si>
    <t>Head of Department/Office</t>
  </si>
  <si>
    <t>Prepared By:</t>
  </si>
  <si>
    <t>Approved By:</t>
  </si>
  <si>
    <t>Head, BAC Secretariat</t>
  </si>
  <si>
    <t>Local Chief Executive</t>
  </si>
  <si>
    <t>Department/ Office: PNP</t>
  </si>
  <si>
    <t>Department/ Office: MPDC</t>
  </si>
  <si>
    <t>Paper Clip Gem Type 33mm</t>
  </si>
  <si>
    <t>Ambi Pur</t>
  </si>
  <si>
    <t>Folder Long</t>
  </si>
  <si>
    <t>Mighty Bond</t>
  </si>
  <si>
    <t>Mouse</t>
  </si>
  <si>
    <t>Broom - Tambo</t>
  </si>
  <si>
    <t>pcs</t>
  </si>
  <si>
    <t>pack</t>
  </si>
  <si>
    <t>boxes</t>
  </si>
  <si>
    <t>rolls</t>
  </si>
  <si>
    <t>reams</t>
  </si>
  <si>
    <t>bottle</t>
  </si>
  <si>
    <t>can</t>
  </si>
  <si>
    <t>box</t>
  </si>
  <si>
    <t>ENGR. EMETERIO E. LAROYA</t>
  </si>
  <si>
    <t>unit</t>
  </si>
  <si>
    <t>set</t>
  </si>
  <si>
    <t>Correction Tape</t>
  </si>
  <si>
    <t>Department/ Office: LDRRMO</t>
  </si>
  <si>
    <t>DR. JESUS G. CARDINEZ</t>
  </si>
  <si>
    <t>Advance Bond Long Subs. 20</t>
  </si>
  <si>
    <t>Advance Bond Short Subs. 20</t>
  </si>
  <si>
    <t>Advance Book Long Subs. 20</t>
  </si>
  <si>
    <t>Advance Book Short Subs. 20</t>
  </si>
  <si>
    <t>Book Paper A4</t>
  </si>
  <si>
    <t>Canon PIXMA 810 Black</t>
  </si>
  <si>
    <t>Canon PIXMA 810 Colored</t>
  </si>
  <si>
    <t>Adding Machine Tape</t>
  </si>
  <si>
    <t>Brother BTD60BK</t>
  </si>
  <si>
    <t>Brother BT5000M</t>
  </si>
  <si>
    <t>Brother BT5000Y</t>
  </si>
  <si>
    <t>Club Carbon Paper Blue</t>
  </si>
  <si>
    <t>Correction Tape Medium</t>
  </si>
  <si>
    <t>File Folder Long 14pts</t>
  </si>
  <si>
    <t>File Folder Short 14pts</t>
  </si>
  <si>
    <t>File Folder Green Pressed Long</t>
  </si>
  <si>
    <t>HBW Highlighter</t>
  </si>
  <si>
    <t>Pilot Ballpen Blue</t>
  </si>
  <si>
    <t>Ballpen Pilot Black</t>
  </si>
  <si>
    <t>Record Book 300 Leaves</t>
  </si>
  <si>
    <t>Rubberband Small</t>
  </si>
  <si>
    <t>Rubberband Big</t>
  </si>
  <si>
    <t>Scotch Tape #1</t>
  </si>
  <si>
    <t>Casio Ink Roller (IR-40T)</t>
  </si>
  <si>
    <t>Staedler Eraser Small</t>
  </si>
  <si>
    <t>Sign Pen Black</t>
  </si>
  <si>
    <t>Staple Remover</t>
  </si>
  <si>
    <t>IMELDA T. SISON</t>
  </si>
  <si>
    <t>pc</t>
  </si>
  <si>
    <t>bot</t>
  </si>
  <si>
    <t>Register of Birth</t>
  </si>
  <si>
    <t>Register of Marriage</t>
  </si>
  <si>
    <t>Register of Death</t>
  </si>
  <si>
    <t>SALUD D. PANIDA</t>
  </si>
  <si>
    <t>Department/ Office: LOCAL CIVIL REGISTRAR'S OFFICE</t>
  </si>
  <si>
    <t>Daily Time Record 50's</t>
  </si>
  <si>
    <t>HON. HEIDEE L. GANIGAN-CHUA</t>
  </si>
  <si>
    <t>cans</t>
  </si>
  <si>
    <t>bottles</t>
  </si>
  <si>
    <t>packs</t>
  </si>
  <si>
    <t>Department/ Office: DILG</t>
  </si>
  <si>
    <t>Department/ Office: Mayor's Office (HRMO)</t>
  </si>
  <si>
    <t>Province, City or Municipality: ASINGAN, PANGASINAN</t>
  </si>
  <si>
    <t>RIZALINA C. AYING</t>
  </si>
  <si>
    <t>Eraser</t>
  </si>
  <si>
    <t>EDNA C. PADAYAO</t>
  </si>
  <si>
    <t>Paste</t>
  </si>
  <si>
    <t>Department/ Office: MUNICIPAL ASSESSOR'S OFFICE</t>
  </si>
  <si>
    <t>ENGR. CARLOS F. LOPEZ, JR</t>
  </si>
  <si>
    <t>MARJORIE V. TINTE, CPA</t>
  </si>
  <si>
    <t>Municipal Accountant</t>
  </si>
  <si>
    <t>Municipal Mayor</t>
  </si>
  <si>
    <t>Municipal Vice Mayor</t>
  </si>
  <si>
    <t>MPDO</t>
  </si>
  <si>
    <t>Municipal Assessor</t>
  </si>
  <si>
    <t>Municipal Treasurer</t>
  </si>
  <si>
    <t>Municipal Civil Registrar</t>
  </si>
  <si>
    <t>Department/ Office:  OFFICE OF THE MUNICIPAL ACCOUNTANT</t>
  </si>
  <si>
    <t>Department/ Office: OFFICE OF THE MUNICIPAL MAYOR</t>
  </si>
  <si>
    <t>Department/ Office: OFFICE OF THE MUNICIPAL VICE MAYOR</t>
  </si>
  <si>
    <t>Department/ Office: OFFICE OF THE MUNICIPAL TREASURER</t>
  </si>
  <si>
    <t>Office of the Municipal Mayor</t>
  </si>
  <si>
    <t>Office of the MPDC</t>
  </si>
  <si>
    <t>Office of the Municipal Civil Registrar</t>
  </si>
  <si>
    <t>Office of the Sangguniang Bayan</t>
  </si>
  <si>
    <t>Office of the Municipal Budget Officer</t>
  </si>
  <si>
    <t>Office of the Municipal Accountant</t>
  </si>
  <si>
    <t>Office of the Municipal Treasurer</t>
  </si>
  <si>
    <t>Office of the Municipal Assessor</t>
  </si>
  <si>
    <t>Office of the Municipal Engineer</t>
  </si>
  <si>
    <t>Office of the M.S.W.D.O.</t>
  </si>
  <si>
    <t>Office of the Municipal Agriculturist</t>
  </si>
  <si>
    <t>Office of the Municipal Health Officer</t>
  </si>
  <si>
    <t>Office of the LDRRMO</t>
  </si>
  <si>
    <t>Economic Enterprise Management-Market</t>
  </si>
  <si>
    <t>Engr. Carlos F. Lopez, Jr.</t>
  </si>
  <si>
    <t>Hon. Heidee L. Ganigan-Chua</t>
  </si>
  <si>
    <t>Engr. Emeterio E. Laroya</t>
  </si>
  <si>
    <t>Salud D. Panida</t>
  </si>
  <si>
    <t>Emely S. Badua</t>
  </si>
  <si>
    <t>Marjorie V. Tinte, CPA</t>
  </si>
  <si>
    <t>Imelda T. Sison</t>
  </si>
  <si>
    <t>Edna C. Padayao</t>
  </si>
  <si>
    <t>Engr. Benjamin B. Gines, Jr.</t>
  </si>
  <si>
    <t>Teresa O. Mamalio</t>
  </si>
  <si>
    <t>Ernesto D. Pascual</t>
  </si>
  <si>
    <t>Dr. Ronnie S. Tomas</t>
  </si>
  <si>
    <t>Dr. Jesus G. Cardinez</t>
  </si>
  <si>
    <t>Human Resource Management Office</t>
  </si>
  <si>
    <t>Rizalina C. Aying</t>
  </si>
  <si>
    <t>PNP</t>
  </si>
  <si>
    <t>DILG</t>
  </si>
  <si>
    <t>Department/ Office: OFFICE OF THE MUNICIPAL BUDGET OFFICER</t>
  </si>
  <si>
    <t>Columnar Notebook 4 columns</t>
  </si>
  <si>
    <t>Pilot Retractable Ballpen black</t>
  </si>
  <si>
    <t>Staedler Eraser Big</t>
  </si>
  <si>
    <t>Tornado Mop</t>
  </si>
  <si>
    <t>doz</t>
  </si>
  <si>
    <t>EMELY S. BADUA</t>
  </si>
  <si>
    <t>Municipal Budget Officer</t>
  </si>
  <si>
    <t>Department/ Office: M.S.W.D.O.</t>
  </si>
  <si>
    <t>TERESA O. MAMALIO, RSW</t>
  </si>
  <si>
    <t>MSWDO</t>
  </si>
  <si>
    <t>ALEJANDRO S. TORIO</t>
  </si>
  <si>
    <t>Market Supervisor III</t>
  </si>
  <si>
    <t>Alejandro S. Torio</t>
  </si>
  <si>
    <t>Department/ Office: MARKET ENTREPRISES</t>
  </si>
  <si>
    <t>Department/ Office: OFFICE OF THE MUNICIPAL ENGINEER</t>
  </si>
  <si>
    <t>ENGR. BENJAMIN B. GINES, JR.</t>
  </si>
  <si>
    <t>Municipal Engineer</t>
  </si>
  <si>
    <t>Department/ Office: Rural Health Unit I &amp; II</t>
  </si>
  <si>
    <t>RONNIE S. TOMAS, MD</t>
  </si>
  <si>
    <t>Municipal Health Officer</t>
  </si>
  <si>
    <t>Department/ Office: OFFICE OF THE MUNICIPAL AGRICULTURIST</t>
  </si>
  <si>
    <t>ENGR. CARLOS F. LOPEZ, JR.</t>
  </si>
  <si>
    <t>Alcohol gallon</t>
  </si>
  <si>
    <t>CY 2022</t>
  </si>
  <si>
    <t>bots</t>
  </si>
  <si>
    <t>Binding Clips 2"</t>
  </si>
  <si>
    <t>Binding Clips 1"</t>
  </si>
  <si>
    <t>Plastic Comb Ring Binder 3/4"</t>
  </si>
  <si>
    <t>Plastic Comb Ring Binder 1/4"</t>
  </si>
  <si>
    <t>Maintenance Box WF-C879R</t>
  </si>
  <si>
    <t>Cutter Big</t>
  </si>
  <si>
    <t>ream</t>
  </si>
  <si>
    <t>pads</t>
  </si>
  <si>
    <t>sets</t>
  </si>
  <si>
    <t>units</t>
  </si>
  <si>
    <t>gallons</t>
  </si>
  <si>
    <t>Masking Tape #1</t>
  </si>
  <si>
    <t>Masking Tape #2</t>
  </si>
  <si>
    <t>Ordinary Mop</t>
  </si>
  <si>
    <t>Packing Tape #2</t>
  </si>
  <si>
    <t>Puncher Heavy Duty Big</t>
  </si>
  <si>
    <t>Scotch Tape #2</t>
  </si>
  <si>
    <t>Stamp Pad Small</t>
  </si>
  <si>
    <t>Floor Mop with Handle</t>
  </si>
  <si>
    <t>Scotch Tape Dispenser</t>
  </si>
  <si>
    <t>Canon Ink #790</t>
  </si>
  <si>
    <t>Filling Box</t>
  </si>
  <si>
    <t>Sticky Note</t>
  </si>
  <si>
    <t>Pillow Blocks Bearing</t>
  </si>
  <si>
    <t>Floor Brush with handle</t>
  </si>
  <si>
    <t>Hand Pruner</t>
  </si>
  <si>
    <t>Hand Rake</t>
  </si>
  <si>
    <t>Business Plates</t>
  </si>
  <si>
    <t>Ruler Plastic 12" inches</t>
  </si>
  <si>
    <t>Citation Ticket</t>
  </si>
  <si>
    <t>Liquid Hand Wash</t>
  </si>
  <si>
    <t>Door Mat Cloth</t>
  </si>
  <si>
    <t>Door Mat Rubber</t>
  </si>
  <si>
    <t>Chopping Board</t>
  </si>
  <si>
    <t>Coupon Bond Short</t>
  </si>
  <si>
    <t>Self Inking Stamp</t>
  </si>
  <si>
    <t>Ballpen Black</t>
  </si>
  <si>
    <t>Pentel Pen</t>
  </si>
  <si>
    <t>Double Sided Tape</t>
  </si>
  <si>
    <t>Stapler</t>
  </si>
  <si>
    <t>Staple Wire (10 sets per box)</t>
  </si>
  <si>
    <t>Glue</t>
  </si>
  <si>
    <t>Cutter</t>
  </si>
  <si>
    <t>Nescafe</t>
  </si>
  <si>
    <t>Creamer</t>
  </si>
  <si>
    <t>Sugar</t>
  </si>
  <si>
    <t>Hand Sanitizer</t>
  </si>
  <si>
    <t>Plastic Bag Big</t>
  </si>
  <si>
    <t>Sacks</t>
  </si>
  <si>
    <t>Rope</t>
  </si>
  <si>
    <t>Alcohol</t>
  </si>
  <si>
    <t>CD</t>
  </si>
  <si>
    <t>Chair</t>
  </si>
  <si>
    <t>Printer</t>
  </si>
  <si>
    <t>Printer Head Replacement HP</t>
  </si>
  <si>
    <t>UPS</t>
  </si>
  <si>
    <t>External Hard Drive</t>
  </si>
  <si>
    <t>Bond Paper Long</t>
  </si>
  <si>
    <t>Bond Paper Short</t>
  </si>
  <si>
    <t>Brown Envelope Long</t>
  </si>
  <si>
    <t>Brown Envelope Short</t>
  </si>
  <si>
    <t>Dust Pan w/ detachable handle</t>
  </si>
  <si>
    <t>Packaging Tape #2</t>
  </si>
  <si>
    <t>Detergent Bar</t>
  </si>
  <si>
    <t>Bathroom Tissue 12 pcs./pack</t>
  </si>
  <si>
    <t>Continous Ink</t>
  </si>
  <si>
    <t>Sanitation door mat</t>
  </si>
  <si>
    <t>Cleaning boots/shoes</t>
  </si>
  <si>
    <t>Desk Pad</t>
  </si>
  <si>
    <t>Toner</t>
  </si>
  <si>
    <t>Trash bin</t>
  </si>
  <si>
    <t>Face mask</t>
  </si>
  <si>
    <t>7" Salad Plate</t>
  </si>
  <si>
    <t>Bowl 6"</t>
  </si>
  <si>
    <t>Mugs</t>
  </si>
  <si>
    <t>Plate</t>
  </si>
  <si>
    <t>File Document Cases Plastic Box</t>
  </si>
  <si>
    <t>Heavy Duty Blade Refill</t>
  </si>
  <si>
    <t>btls</t>
  </si>
  <si>
    <t>bar</t>
  </si>
  <si>
    <t>pairs</t>
  </si>
  <si>
    <t>EPSON T6641</t>
  </si>
  <si>
    <t>EPSON T6642</t>
  </si>
  <si>
    <t>EPSON T6643</t>
  </si>
  <si>
    <t>EPSON T6644</t>
  </si>
  <si>
    <t>Max Staple Wire #35</t>
  </si>
  <si>
    <t>Record Book 300 leaves</t>
  </si>
  <si>
    <t>Muriatic Acid 1 gallon</t>
  </si>
  <si>
    <t>Broom</t>
  </si>
  <si>
    <t>Albatros</t>
  </si>
  <si>
    <t>Photo Paper</t>
  </si>
  <si>
    <t>roll</t>
  </si>
  <si>
    <t>Index Tabs</t>
  </si>
  <si>
    <t>Paper Tape</t>
  </si>
  <si>
    <t>Pencil</t>
  </si>
  <si>
    <t>Scissors</t>
  </si>
  <si>
    <t>DTR</t>
  </si>
  <si>
    <t>Push Pin/Thumbtacks</t>
  </si>
  <si>
    <t>Tornado Mop 360</t>
  </si>
  <si>
    <t>Bulb</t>
  </si>
  <si>
    <t>Cotton</t>
  </si>
  <si>
    <t>Glass Wiper</t>
  </si>
  <si>
    <t>Drug Testing Kit</t>
  </si>
  <si>
    <t>Detergent Bar (390grams)</t>
  </si>
  <si>
    <t>Certificate Holder</t>
  </si>
  <si>
    <t>Walis Ting Ting</t>
  </si>
  <si>
    <t>Walis Tambo</t>
  </si>
  <si>
    <t>kls</t>
  </si>
  <si>
    <t>CATHERINE D. VELASQUEZ</t>
  </si>
  <si>
    <t>Broom - Tingting</t>
  </si>
  <si>
    <t>Calculator</t>
  </si>
  <si>
    <t>Cutter Blade</t>
  </si>
  <si>
    <t>Cutter Knife</t>
  </si>
  <si>
    <t>Data File Box</t>
  </si>
  <si>
    <t>Data Folder</t>
  </si>
  <si>
    <t>Disinfectant Spray</t>
  </si>
  <si>
    <t>Dust Pan</t>
  </si>
  <si>
    <t>Coffee Mug</t>
  </si>
  <si>
    <t>Drinking Glass</t>
  </si>
  <si>
    <t>Spoon &amp; Fork</t>
  </si>
  <si>
    <t>Sugar 1kg</t>
  </si>
  <si>
    <t>Folder Fancy A4</t>
  </si>
  <si>
    <t>Folder Fancy Legal</t>
  </si>
  <si>
    <t>Folder L-Type A4</t>
  </si>
  <si>
    <t>Folder L-Type Legal</t>
  </si>
  <si>
    <t>Flash Drive 16gb</t>
  </si>
  <si>
    <t>File Organizer Legal</t>
  </si>
  <si>
    <t>File Tab Divider A4</t>
  </si>
  <si>
    <t>File Tab Divider Legal</t>
  </si>
  <si>
    <t>Magazine File Box Large</t>
  </si>
  <si>
    <t>Staple Standard Type</t>
  </si>
  <si>
    <t>Tape Dispenser Table Top</t>
  </si>
  <si>
    <t>Tape Transparent 24mm</t>
  </si>
  <si>
    <t>Tape Transparent 48mm</t>
  </si>
  <si>
    <t>Waste Basket</t>
  </si>
  <si>
    <t>White Board</t>
  </si>
  <si>
    <t>Catherine D. Velasquez</t>
  </si>
  <si>
    <t>Bathroom Soap</t>
  </si>
  <si>
    <t>Chlorine</t>
  </si>
  <si>
    <t>Detergent Powder</t>
  </si>
  <si>
    <t>Dishwashing Liquid</t>
  </si>
  <si>
    <t>Elastomeric Sealant</t>
  </si>
  <si>
    <t>Insecticides/Pesticides</t>
  </si>
  <si>
    <t>LED Lamp 13W</t>
  </si>
  <si>
    <t>Muriatic Acid</t>
  </si>
  <si>
    <t>Push Cart Wheel 8" diameter</t>
  </si>
  <si>
    <t>Rainboots</t>
  </si>
  <si>
    <t>Sticker for weighing scales</t>
  </si>
  <si>
    <t>Typing Correction Pen</t>
  </si>
  <si>
    <t>HP GT51 Black</t>
  </si>
  <si>
    <t>Ballpen Blue</t>
  </si>
  <si>
    <t>Highlighter Pen</t>
  </si>
  <si>
    <t>Scissor Stainless</t>
  </si>
  <si>
    <t>Ruler 12" metal</t>
  </si>
  <si>
    <t>Joy Dishwashing Liquid</t>
  </si>
  <si>
    <t>Face Mask</t>
  </si>
  <si>
    <t>Keyboard</t>
  </si>
  <si>
    <t>Copy Paper Short Subs 20 70gsm</t>
  </si>
  <si>
    <t>Paper Clip 48mm</t>
  </si>
  <si>
    <t>Record Book 300 pages</t>
  </si>
  <si>
    <t>Toilet Bowl Brush</t>
  </si>
  <si>
    <t>Detergent Powder 1kg</t>
  </si>
  <si>
    <t>Rags/Doormat</t>
  </si>
  <si>
    <t>Alcohol 500ml</t>
  </si>
  <si>
    <t>Laptop</t>
  </si>
  <si>
    <t>PMAJ Napoleon M. Eleccion Jr.</t>
  </si>
  <si>
    <t>PMAJ NAPOLEON M. ELECCION JR.</t>
  </si>
  <si>
    <t>Alcohol 250ml 70% moisturizer</t>
  </si>
  <si>
    <t>Battery AA 1.5 Volts</t>
  </si>
  <si>
    <t>Broom Stick 750mm</t>
  </si>
  <si>
    <t>Carbon Paper Long Black</t>
  </si>
  <si>
    <t>Correction Fluid Water Base</t>
  </si>
  <si>
    <t>Double Sided Tape white 2"</t>
  </si>
  <si>
    <t>Dust Pant w/ detachable handle</t>
  </si>
  <si>
    <t>Electric Fan white</t>
  </si>
  <si>
    <t>Envelope</t>
  </si>
  <si>
    <t>Fastener Metal</t>
  </si>
  <si>
    <t>Portable External Hard Drive 2TB</t>
  </si>
  <si>
    <t>Forniture Cleaner 300ml/can</t>
  </si>
  <si>
    <t>HBW Ballpen Black</t>
  </si>
  <si>
    <t>HBW Ballpen Blue</t>
  </si>
  <si>
    <t>Insecticide 600ml</t>
  </si>
  <si>
    <t>Marker Flourescent</t>
  </si>
  <si>
    <t>Staple Wire</t>
  </si>
  <si>
    <t>Pencil #1</t>
  </si>
  <si>
    <t>Pencil #2</t>
  </si>
  <si>
    <t>Braod Pentel Pen Black</t>
  </si>
  <si>
    <t>Fine Pentel Pen Black</t>
  </si>
  <si>
    <t>Coffee 3in1 36pcs/pack</t>
  </si>
  <si>
    <t>Push Pin Multi Colored 50/box</t>
  </si>
  <si>
    <t>Whiteboard Marker</t>
  </si>
  <si>
    <t>Record Book 150 leaves</t>
  </si>
  <si>
    <t>Sign Pen Blue</t>
  </si>
  <si>
    <t>Scissor Stainless Maped 8"</t>
  </si>
  <si>
    <t>Stamp Pad Ink 946ml</t>
  </si>
  <si>
    <t>Stamp pad small</t>
  </si>
  <si>
    <t>Typewritter ribbon</t>
  </si>
  <si>
    <t>Mosquito Spray 500ml water based</t>
  </si>
  <si>
    <t>Creamer 450g/500g</t>
  </si>
  <si>
    <t>Disinfectant 1liter</t>
  </si>
  <si>
    <t>Fabric Conditioner 1liter</t>
  </si>
  <si>
    <t>Grass Cutter  Cord Tansi</t>
  </si>
  <si>
    <t>Bathroom Tissue 12pcs./pack</t>
  </si>
  <si>
    <t>Glass Cleaner with Pump 500ml</t>
  </si>
  <si>
    <t>Nescafe 100g clasic</t>
  </si>
  <si>
    <t>Detergent Powder 1 kilo</t>
  </si>
  <si>
    <t>Sugar White</t>
  </si>
  <si>
    <t>Bleach White 1 gallon</t>
  </si>
  <si>
    <t>Bleach Violet 900ml</t>
  </si>
  <si>
    <t>Paper Fastener</t>
  </si>
  <si>
    <t>Sign Pen 0.5</t>
  </si>
  <si>
    <t>Duplo Ink</t>
  </si>
  <si>
    <t>Continous Ink Epson #003</t>
  </si>
  <si>
    <t>Special Paper/Bond Paper</t>
  </si>
  <si>
    <t>Yellow Pad Paper</t>
  </si>
  <si>
    <t>Turbo Mop</t>
  </si>
  <si>
    <t>White Envelope</t>
  </si>
  <si>
    <t>Deodorant Soap</t>
  </si>
  <si>
    <t>Bowl Brush</t>
  </si>
  <si>
    <t>Soap (130g)</t>
  </si>
  <si>
    <t>Gloves Rubber XL</t>
  </si>
  <si>
    <t>Rugs</t>
  </si>
  <si>
    <t>Cobweb plastic</t>
  </si>
  <si>
    <t>Liquid Wax 1 Liter</t>
  </si>
  <si>
    <t>Business Permit triplicate</t>
  </si>
  <si>
    <t>Tricycle Permit triplicate</t>
  </si>
  <si>
    <t>Tricycle Plates</t>
  </si>
  <si>
    <t>PG-810 Black</t>
  </si>
  <si>
    <t>CL-811 colored</t>
  </si>
  <si>
    <t>Stapler Standard Type</t>
  </si>
  <si>
    <t>White Board 4x3</t>
  </si>
  <si>
    <t>Padlock small</t>
  </si>
  <si>
    <t>Shovel Big round</t>
  </si>
  <si>
    <t>Hand Grass Cutter big</t>
  </si>
  <si>
    <t>Pale big</t>
  </si>
  <si>
    <t>Pale small</t>
  </si>
  <si>
    <t>Letter Head Coupon long</t>
  </si>
  <si>
    <t>Letter Head Coupon short</t>
  </si>
  <si>
    <t>Spoon and fork</t>
  </si>
  <si>
    <t>Kitchen Knifeset</t>
  </si>
  <si>
    <t>Double Faced Glass Wiper Squeegee w/ cleaner</t>
  </si>
  <si>
    <t>Certificate holder long</t>
  </si>
  <si>
    <t>Certificate holder short</t>
  </si>
  <si>
    <t>Milo 1.1kg</t>
  </si>
  <si>
    <t>Air Freshener</t>
  </si>
  <si>
    <t>Sticker</t>
  </si>
  <si>
    <t>Adding Machine Slip 35mm</t>
  </si>
  <si>
    <t>Battery C size 1.5 volts</t>
  </si>
  <si>
    <t>Broomstick</t>
  </si>
  <si>
    <t>Chemical Hose 1"</t>
  </si>
  <si>
    <t>Coffee 3in1</t>
  </si>
  <si>
    <t>Coffee 100g</t>
  </si>
  <si>
    <t>Coffee Creamer 800g</t>
  </si>
  <si>
    <t>CS Form No. 48 DTR</t>
  </si>
  <si>
    <t>Fabric Conditioner</t>
  </si>
  <si>
    <t>Dust Pant G.I</t>
  </si>
  <si>
    <t>Effective Micro-organism solution (probiotics)</t>
  </si>
  <si>
    <t>Floor Brush w/ long handle</t>
  </si>
  <si>
    <t>LED Flourescent 8W</t>
  </si>
  <si>
    <t>LED Flourescent 16W</t>
  </si>
  <si>
    <t>Molasses</t>
  </si>
  <si>
    <t>Mop bucket head refill</t>
  </si>
  <si>
    <t>Mop Cart heavy duty</t>
  </si>
  <si>
    <t>Mop handle aluminum</t>
  </si>
  <si>
    <t>Paint white</t>
  </si>
  <si>
    <t>Paint brush 3" original</t>
  </si>
  <si>
    <t>Raincoats Terno rubberized</t>
  </si>
  <si>
    <t>Shovel pointed</t>
  </si>
  <si>
    <t>Shovel Pflat</t>
  </si>
  <si>
    <t>Tape electrical</t>
  </si>
  <si>
    <t>Umbrella long</t>
  </si>
  <si>
    <t>Utility Gloves cloth with rubber</t>
  </si>
  <si>
    <t>Water Dispenser</t>
  </si>
  <si>
    <t>Water Pump 3Hp</t>
  </si>
  <si>
    <t>Folder 100pcs</t>
  </si>
  <si>
    <t>Folder Expandable plastic</t>
  </si>
  <si>
    <t>Epson L360 - 664 BK</t>
  </si>
  <si>
    <t>Epson L360 - 664 M</t>
  </si>
  <si>
    <t>Epson L360 - 664 Y</t>
  </si>
  <si>
    <t>Epson L360 - 664 C</t>
  </si>
  <si>
    <t>HP GT52 Cyan</t>
  </si>
  <si>
    <t>HP GT52 Magenta</t>
  </si>
  <si>
    <t>HP GT52 Yellow</t>
  </si>
  <si>
    <t>Double Clips 1 1/4" wide</t>
  </si>
  <si>
    <t>Double Clips 2" wide</t>
  </si>
  <si>
    <t>Double Clips 3" wide</t>
  </si>
  <si>
    <t>DVD-R 25pcs</t>
  </si>
  <si>
    <t>Scissors Stainless</t>
  </si>
  <si>
    <t>Milo Powdered Milk 1200g</t>
  </si>
  <si>
    <t>MYRNA LUISA M. ALIPIO, MBA</t>
  </si>
  <si>
    <t>Department/ Office: PESO Office</t>
  </si>
  <si>
    <t>Bookpaper Long S-20</t>
  </si>
  <si>
    <t>Bookpaper Short S-20</t>
  </si>
  <si>
    <t>Folder Long 14pts 100's</t>
  </si>
  <si>
    <t>Folder Short 14pts 100's</t>
  </si>
  <si>
    <t>Colored Bond Paper Long</t>
  </si>
  <si>
    <t>Yellow Pad</t>
  </si>
  <si>
    <t>Sign Pen (Black) 12's</t>
  </si>
  <si>
    <t>Ballpen (Black/Blue/Red)</t>
  </si>
  <si>
    <t>Pentel Pen (Black/Blue/Red)</t>
  </si>
  <si>
    <t>Glass Cleaner 500ml</t>
  </si>
  <si>
    <t>Plastic Paper Fastener</t>
  </si>
  <si>
    <t>Correction Pen</t>
  </si>
  <si>
    <t>Daily Time Record 1000's</t>
  </si>
  <si>
    <t>Chalk Yellow</t>
  </si>
  <si>
    <t>Double Clip Black 2"</t>
  </si>
  <si>
    <t>Double Clip Black 1"</t>
  </si>
  <si>
    <t>Multi Insect Spray 420ml</t>
  </si>
  <si>
    <t>Dishwashi 800ml</t>
  </si>
  <si>
    <t>Fabric Conditioner 1000ml</t>
  </si>
  <si>
    <t>Pencil Sharpener</t>
  </si>
  <si>
    <t>Steel Cabinet 4Doors</t>
  </si>
  <si>
    <t>Floor Cleaner 1 liter</t>
  </si>
  <si>
    <t>Epson Ink Black</t>
  </si>
  <si>
    <t>Epson Ink Magenta</t>
  </si>
  <si>
    <t>Epson Yellow</t>
  </si>
  <si>
    <t>Epson Ink Cyan</t>
  </si>
  <si>
    <t>Push Pins 100's</t>
  </si>
  <si>
    <t>Tissue 2 ply/12pcs</t>
  </si>
  <si>
    <t>Broad Pentel Pen</t>
  </si>
  <si>
    <t>Plastic Ruler 12"</t>
  </si>
  <si>
    <t>Toilet Tissue 12 rolls/pack</t>
  </si>
  <si>
    <t>Staple Wire standard #35</t>
  </si>
  <si>
    <t>Taper Transparent 1"</t>
  </si>
  <si>
    <t>Book Paper Short S-20</t>
  </si>
  <si>
    <t>Book Paper Long S-20</t>
  </si>
  <si>
    <t>Insecticide Spray big</t>
  </si>
  <si>
    <t>Coffee Creamer 450grams</t>
  </si>
  <si>
    <t>Car Gel Freshener 280ml.</t>
  </si>
  <si>
    <t>Dishwashing Liquid 250ml</t>
  </si>
  <si>
    <t>Masking Tape1"</t>
  </si>
  <si>
    <t>Coffee 100 grams/pack</t>
  </si>
  <si>
    <t>Paper Fastener Plastic</t>
  </si>
  <si>
    <t>Toner MP C2011 Black</t>
  </si>
  <si>
    <t>Toner MP C2011 Cyan</t>
  </si>
  <si>
    <t>Toner MP C2011 Yellow</t>
  </si>
  <si>
    <t>Toner MP C2011 Magenta</t>
  </si>
  <si>
    <t>Face Mask Surgical</t>
  </si>
  <si>
    <t>Sticky Note 3"x3"</t>
  </si>
  <si>
    <t>Sticky Note 3"x4"</t>
  </si>
  <si>
    <t>Scissor Mpaed</t>
  </si>
  <si>
    <t>Sign Pen 0.5mm/0.7mm</t>
  </si>
  <si>
    <t>Liquid Hand Soap</t>
  </si>
  <si>
    <t>Stapler Wire Remover</t>
  </si>
  <si>
    <t>Bleach</t>
  </si>
  <si>
    <t>Ballpen</t>
  </si>
  <si>
    <t>Rags all cotton</t>
  </si>
  <si>
    <t>Sponge</t>
  </si>
  <si>
    <t>All Purpose Cleaner 1L</t>
  </si>
  <si>
    <t>Plastic Comb Ring Binder 1"</t>
  </si>
  <si>
    <t>Plastic Comb Ring Binder 1/2"</t>
  </si>
  <si>
    <t>Glue Gun</t>
  </si>
  <si>
    <t>Acetate PVC Book Binder Cover</t>
  </si>
  <si>
    <t>16gb Flash Drive</t>
  </si>
  <si>
    <t>Cardstock 200gsm legal</t>
  </si>
  <si>
    <t>Door mat</t>
  </si>
  <si>
    <t>Canon G2010 Cartridge Tricolor</t>
  </si>
  <si>
    <t>Alcohol 70% 500ml</t>
  </si>
  <si>
    <t>Ballpen Pilot</t>
  </si>
  <si>
    <t>Battery AAA</t>
  </si>
  <si>
    <t>Book Paper Long</t>
  </si>
  <si>
    <t>Book Paper Short</t>
  </si>
  <si>
    <t>Broom Tambo</t>
  </si>
  <si>
    <t>Coffee Creamer 450 grams</t>
  </si>
  <si>
    <t>Coupon Bond Colored Bond Paper Long</t>
  </si>
  <si>
    <t>Coupon Bond Colored Bond Paper Short</t>
  </si>
  <si>
    <t>Coupon Bond Paper Long S20</t>
  </si>
  <si>
    <t>Coupon Bond Paper Short S20</t>
  </si>
  <si>
    <t>Dishwashing Liquid Soap 250ml</t>
  </si>
  <si>
    <t>Drawing Pencil</t>
  </si>
  <si>
    <t>Multi Purpose Cleaner 500ml</t>
  </si>
  <si>
    <t>Ink Cartridge canon colored</t>
  </si>
  <si>
    <t>Ink Cartridge canon black</t>
  </si>
  <si>
    <t>Ink Brother BT 5000 Blue</t>
  </si>
  <si>
    <t>Ink Brother BT 5000 Cyan</t>
  </si>
  <si>
    <t>Ink Brother BT 5000 Yellow</t>
  </si>
  <si>
    <t>Ink Brother BT 5000 Black</t>
  </si>
  <si>
    <t>Liquid hand Soap 225ml</t>
  </si>
  <si>
    <t>Magazine Box</t>
  </si>
  <si>
    <t>Multi-Insect Spray 500ml</t>
  </si>
  <si>
    <t>Multi Purpose Glue 40ml</t>
  </si>
  <si>
    <t>Paper Organizer</t>
  </si>
  <si>
    <t>Permanent Marker bfine</t>
  </si>
  <si>
    <t>Powder Detergent powder 1kg</t>
  </si>
  <si>
    <t>Sign Pen Energel</t>
  </si>
  <si>
    <t>Color Aide Legal size Pink</t>
  </si>
  <si>
    <t>Color Aide Legal size Yellow</t>
  </si>
  <si>
    <t>Color Aide Legal size Blue</t>
  </si>
  <si>
    <t>Color Aide Legal size Green</t>
  </si>
  <si>
    <t>Bind Cover PVC Short</t>
  </si>
  <si>
    <t>Bind Cover PVC Long</t>
  </si>
  <si>
    <t>Folder Expandable 100 pcs</t>
  </si>
  <si>
    <t>Ink Brother BT6000BK</t>
  </si>
  <si>
    <t>Ink Brother BT5000Y</t>
  </si>
  <si>
    <t>Ink Brother BT5000M</t>
  </si>
  <si>
    <t>Ink Brother BT5000C</t>
  </si>
  <si>
    <t>Sign Pen Black .05mm</t>
  </si>
  <si>
    <t>Sign Pen Black .04mm</t>
  </si>
  <si>
    <t>Sign Pen Blue .05mm</t>
  </si>
  <si>
    <t>Paper Clips</t>
  </si>
  <si>
    <t>Craemer</t>
  </si>
  <si>
    <t>Tray</t>
  </si>
  <si>
    <t>Flash Drive</t>
  </si>
  <si>
    <t>Monitor</t>
  </si>
  <si>
    <t>Book Paper 80gsm subs24 Long</t>
  </si>
  <si>
    <t>Book Paper 80gsm subs24 Short</t>
  </si>
  <si>
    <t>Advance Bookpaper A4</t>
  </si>
  <si>
    <t>Disposable Face Mask 50s/box</t>
  </si>
  <si>
    <t>Business Envelope white 10xx Long</t>
  </si>
  <si>
    <t>Safeguard liquid hand soap</t>
  </si>
  <si>
    <t>Correction Fluid Magic Touch</t>
  </si>
  <si>
    <t>Double Sided Tape Green with Foam</t>
  </si>
  <si>
    <t>Epson L3110 003 Black</t>
  </si>
  <si>
    <t>Epson L3110 003 M</t>
  </si>
  <si>
    <t>Epson L3110 003 Y</t>
  </si>
  <si>
    <t>Epson L3110 003 C</t>
  </si>
  <si>
    <t>Catalog Brown Envelope 6x9</t>
  </si>
  <si>
    <t>USB Flashdrive 16gb</t>
  </si>
  <si>
    <t>Scotch Tape 1inch</t>
  </si>
  <si>
    <t>Scotch Tape 2inches</t>
  </si>
  <si>
    <t>Magazine File Carton</t>
  </si>
  <si>
    <t>Paper Fastener Plastic Colored</t>
  </si>
  <si>
    <t>Pilot Ballpen Black</t>
  </si>
  <si>
    <t>Pilot Retractable Ballpen Black</t>
  </si>
  <si>
    <t>Pilot Retractable Ballpen Red</t>
  </si>
  <si>
    <t>Record Book 500 Leaves</t>
  </si>
  <si>
    <t>Paste 200g</t>
  </si>
  <si>
    <t>Sign Pen .5 black</t>
  </si>
  <si>
    <t>Scissor Stainless Maped</t>
  </si>
  <si>
    <t>Stamp pad with ink</t>
  </si>
  <si>
    <t>Stapler Heavy Duty #35</t>
  </si>
  <si>
    <t>Computer Spare Parts</t>
  </si>
  <si>
    <t>Alcohol 500ml 70%</t>
  </si>
  <si>
    <t>Air Freshener Gel</t>
  </si>
  <si>
    <t>Bathroom Tissue 3ply 12pcs./pack</t>
  </si>
  <si>
    <t>Dishwashing Liquid 800ml</t>
  </si>
  <si>
    <t>Glass Cleaner with pump</t>
  </si>
  <si>
    <t>Coffee Clasic</t>
  </si>
  <si>
    <t>Detergent Powder 1kl</t>
  </si>
  <si>
    <t>Brother DR 5000 M</t>
  </si>
  <si>
    <t>Brother DR 5000 Y</t>
  </si>
  <si>
    <t>Brother DR 5000 C</t>
  </si>
  <si>
    <t>Brother DT D60 Black</t>
  </si>
  <si>
    <t>MF 102 Birth</t>
  </si>
  <si>
    <t>MF 103 Death</t>
  </si>
  <si>
    <t>MF 97 Marriage</t>
  </si>
  <si>
    <t>MF 90 Application of Marriage Lic.</t>
  </si>
  <si>
    <t>External Hard Drive 1tb</t>
  </si>
  <si>
    <t>Correction Uni Metal Tip</t>
  </si>
  <si>
    <t>Glue 130g</t>
  </si>
  <si>
    <t>Coupon Bond 80gsm short</t>
  </si>
  <si>
    <t>Coupon Bond 80gsm long</t>
  </si>
  <si>
    <t>Coupon Bond 80gsm A4</t>
  </si>
  <si>
    <t>Mouse Pad</t>
  </si>
  <si>
    <t>DTR 50's</t>
  </si>
  <si>
    <t>File Folder Long white</t>
  </si>
  <si>
    <t>File Folder Short white</t>
  </si>
  <si>
    <t>EPSON 003 Black</t>
  </si>
  <si>
    <t>EPSON 003 Magenta</t>
  </si>
  <si>
    <t>EPSON 003 Cyan</t>
  </si>
  <si>
    <t>EPSON 003 Yellow</t>
  </si>
  <si>
    <t>Pentel Pen Fine</t>
  </si>
  <si>
    <t>Pentel Pen Broad</t>
  </si>
  <si>
    <t>Push Pin Multicolored 100pcs/box</t>
  </si>
  <si>
    <t>Scissor Stainless Mapes #8</t>
  </si>
  <si>
    <t>Staper Wire #35</t>
  </si>
  <si>
    <t>Photo Paper A4 Glossy</t>
  </si>
  <si>
    <t>Notebook</t>
  </si>
  <si>
    <t>Paper Clip Big</t>
  </si>
  <si>
    <t>Sticker Paper Matte A4</t>
  </si>
  <si>
    <t>Coffee Creamer 450/500g</t>
  </si>
  <si>
    <t>Fabric Conditioner 2 liters</t>
  </si>
  <si>
    <t>Coffe Classic 100g</t>
  </si>
  <si>
    <t>Detergent Powder 2kls</t>
  </si>
  <si>
    <t>Sugar White 1kls</t>
  </si>
  <si>
    <t>Bleach 1gal</t>
  </si>
  <si>
    <t>Facehield</t>
  </si>
  <si>
    <t>Toilet Tissue Paper 3ply 12rolls per pack</t>
  </si>
  <si>
    <t>Doormat</t>
  </si>
  <si>
    <t>Book Paper S20 Long 5 reams/box</t>
  </si>
  <si>
    <t>Book Paper S20 Short 5 reams/box</t>
  </si>
  <si>
    <t>Alcohol 70%</t>
  </si>
  <si>
    <t>Epson Ink L6170 Black</t>
  </si>
  <si>
    <t>Epson Ink L6170 Cyan</t>
  </si>
  <si>
    <t>Epson Ink L6170 Magenta</t>
  </si>
  <si>
    <t>Epson Ink L6170 Yellow</t>
  </si>
  <si>
    <t>Ballpen Retractable Black 12pcs/box</t>
  </si>
  <si>
    <t>Ballpen Retractable Blue 12pcs/box</t>
  </si>
  <si>
    <t>Sign Pen 12pcs/box</t>
  </si>
  <si>
    <t>Tissue 2ply 12pcs/pack</t>
  </si>
  <si>
    <t>Ladder Extension 24ft</t>
  </si>
  <si>
    <t>Paper Cutter A4</t>
  </si>
  <si>
    <t>A4 Bond Paper</t>
  </si>
  <si>
    <t>A3 Coupon Bond Paper 80 gsm</t>
  </si>
  <si>
    <t>Puncher Big #75XL Heavy Duty</t>
  </si>
  <si>
    <t>Folder Short</t>
  </si>
  <si>
    <t>Correction Tape 8m</t>
  </si>
  <si>
    <t>Paper Clip Med. 3/4</t>
  </si>
  <si>
    <t xml:space="preserve">Correction Pen </t>
  </si>
  <si>
    <t>Stape Wire #35</t>
  </si>
  <si>
    <t>Battery 2AA</t>
  </si>
  <si>
    <t>Binder Clip Medium 12pcs/box</t>
  </si>
  <si>
    <t>Book Paper 13x22 Subs 20</t>
  </si>
  <si>
    <t>Advance Book 11x17</t>
  </si>
  <si>
    <t>Bond Paper Short Colored</t>
  </si>
  <si>
    <t>Fuji Xerox Drum</t>
  </si>
  <si>
    <t>Brother BT5000C</t>
  </si>
  <si>
    <t>Brother Refill Ink Black 100ml</t>
  </si>
  <si>
    <t>Epson LQ-310</t>
  </si>
  <si>
    <t>Casio DR-120 Red/Black Ribbon Cartridge</t>
  </si>
  <si>
    <t>Fuji Xerox Toner Cartridge</t>
  </si>
  <si>
    <t>Binder Clip 2"</t>
  </si>
  <si>
    <t>Binder Clip 1 1/2"</t>
  </si>
  <si>
    <t>Pay Envelope 500pcs/box (4x7 1/12)</t>
  </si>
  <si>
    <t>Pentel Pen Black Fine</t>
  </si>
  <si>
    <t>DTR x 500</t>
  </si>
  <si>
    <t>Sign Pen (box)</t>
  </si>
  <si>
    <t>Packaging Tape 2"</t>
  </si>
  <si>
    <t>White Long Business Envelope</t>
  </si>
  <si>
    <t>Adding Machine</t>
  </si>
  <si>
    <t>Printer Dot Matrix</t>
  </si>
  <si>
    <t>Calculator 12 Digits Casio</t>
  </si>
  <si>
    <t>USB 64gb</t>
  </si>
  <si>
    <t>Battery AA</t>
  </si>
  <si>
    <t>Mosquito Spray 500ml</t>
  </si>
  <si>
    <t>Coffee Creamer 500g</t>
  </si>
  <si>
    <t>Liquid Hand Soap lemon 220ml</t>
  </si>
  <si>
    <t>Cashbox</t>
  </si>
  <si>
    <t>Bar Soap 85g</t>
  </si>
  <si>
    <t>Coffee Clasic 100g</t>
  </si>
  <si>
    <t>Tissue 3ply (12'"s/Pack)</t>
  </si>
  <si>
    <t>SSD</t>
  </si>
  <si>
    <t>AVR</t>
  </si>
  <si>
    <t>LX310 Ribbon</t>
  </si>
  <si>
    <t>Cannon G2010 Ink Black</t>
  </si>
  <si>
    <t>Cannon G2010 Ink Cyan</t>
  </si>
  <si>
    <t>Cannon G2010 Ink Yellow</t>
  </si>
  <si>
    <t>Cannon G2010 Ink Magenta</t>
  </si>
  <si>
    <t>Wallfan</t>
  </si>
  <si>
    <t>Office Equipment Bill Counter Machine</t>
  </si>
  <si>
    <t>IT Equipment Desktop, laptop, scanner</t>
  </si>
  <si>
    <t>Bond Paper Short #20</t>
  </si>
  <si>
    <t>DTR pad (500/pad)</t>
  </si>
  <si>
    <t>Carbon Paper Black</t>
  </si>
  <si>
    <t>Permanent Market Black</t>
  </si>
  <si>
    <t>Staple Wire #10 HBW (10 box/pack)</t>
  </si>
  <si>
    <t>Stamp Pad Ink Blue 30ml</t>
  </si>
  <si>
    <t>Stamp Pad Ink Violet 30ml</t>
  </si>
  <si>
    <t>Desk Organizer 4 Divider Holder File Rack</t>
  </si>
  <si>
    <t>Printer Ink Epson L5290 Black</t>
  </si>
  <si>
    <t>Printer Ink Epson L5290 Magenta</t>
  </si>
  <si>
    <t>Printer Ink Epson L5290 Cyan</t>
  </si>
  <si>
    <t>Printer Ink Epson L5290 Yellow</t>
  </si>
  <si>
    <t>BTD60 Black</t>
  </si>
  <si>
    <t>BT5000 Magenta</t>
  </si>
  <si>
    <t>BT5000 Cyan</t>
  </si>
  <si>
    <t>BT5000 Yellow</t>
  </si>
  <si>
    <t>Disposable Globes XL</t>
  </si>
  <si>
    <t>Dishwashing Liquid 780ml</t>
  </si>
  <si>
    <t>Toilet Bowl Cleaner 1000ml</t>
  </si>
  <si>
    <t>Rubber Globes</t>
  </si>
  <si>
    <t>Bleach 1liter</t>
  </si>
  <si>
    <t>Detergent Bar 360 grams</t>
  </si>
  <si>
    <t>Floor Scrub with handle</t>
  </si>
  <si>
    <t>Multi Insect Spray 500ml</t>
  </si>
  <si>
    <t>Aerosol</t>
  </si>
  <si>
    <t>Glass Cleaner with Pump</t>
  </si>
  <si>
    <t>Sponge with Scrub</t>
  </si>
  <si>
    <t>Tornado Mop Head 360</t>
  </si>
  <si>
    <t>Computer Mouse</t>
  </si>
  <si>
    <t>MINERVA L. ROSAS</t>
  </si>
  <si>
    <t>OIC - Municipal Agriculturist</t>
  </si>
  <si>
    <t>Bond Paper Subs 20 Short</t>
  </si>
  <si>
    <t>Bond Paper Subs 20 Long</t>
  </si>
  <si>
    <t>Bond Paper Subs 20 A4</t>
  </si>
  <si>
    <t>Toilet Bowl Cleaner Biggest gallon</t>
  </si>
  <si>
    <t>Dishwashing Liquid with Antibacs 250m</t>
  </si>
  <si>
    <t>Fabric Conditioner 900ml</t>
  </si>
  <si>
    <t>Staple Wire #35</t>
  </si>
  <si>
    <t>Coffee 3 in 1</t>
  </si>
  <si>
    <t>Liquid Hand Soap antibac 500m</t>
  </si>
  <si>
    <t>Floor Rugs</t>
  </si>
  <si>
    <t>Powder Soap 1kl</t>
  </si>
  <si>
    <t>Coupon Bond Paper Long</t>
  </si>
  <si>
    <t>Coupon Bond Paper A4</t>
  </si>
  <si>
    <t>EPSON L5190 Ink Black #003</t>
  </si>
  <si>
    <t>EPSON L5190 Ink Cyan #003</t>
  </si>
  <si>
    <t>EPSON L5190 Ink Magenta #003</t>
  </si>
  <si>
    <t>EPSON L5190 Ink Yellow #003</t>
  </si>
  <si>
    <t>Multi Meadia Speaker</t>
  </si>
  <si>
    <t>File Folder by Ream Long/100 Sheets</t>
  </si>
  <si>
    <t>Double Sided Tape 1 inch</t>
  </si>
  <si>
    <t>Double Sided Tape 1/2 inch</t>
  </si>
  <si>
    <t>Stape Wire</t>
  </si>
  <si>
    <t>DTR Thin 500's/ream</t>
  </si>
  <si>
    <t>Expanded File Folder Long</t>
  </si>
  <si>
    <t>Glue Big 130g</t>
  </si>
  <si>
    <t>Paper Fasterner</t>
  </si>
  <si>
    <t>Facemask KF94(10's)</t>
  </si>
  <si>
    <t>Facemask KN94(10's)</t>
  </si>
  <si>
    <t>Creamer 450g</t>
  </si>
  <si>
    <t>Garbage Pack 10's Large</t>
  </si>
  <si>
    <t>Tissue 3ply /12</t>
  </si>
  <si>
    <t>Air Freshener 320ml</t>
  </si>
  <si>
    <t>Liquid Handsoap 450ml</t>
  </si>
  <si>
    <t>Bleach Floral</t>
  </si>
  <si>
    <t>Fabric Conditioner 800ml</t>
  </si>
  <si>
    <t>Cork Board 50x70cm</t>
  </si>
  <si>
    <t>Cork Board 40x60cm</t>
  </si>
  <si>
    <t>Cork Board 30x40cm</t>
  </si>
  <si>
    <t>Alcohol 70% Isoprophyl</t>
  </si>
  <si>
    <t>Dual Sponge Big</t>
  </si>
  <si>
    <t>Marker whiteboard black</t>
  </si>
  <si>
    <t>Mop bucket</t>
  </si>
  <si>
    <t>Mop Handle screw type alum.</t>
  </si>
  <si>
    <t>Mop head rayon 400gm</t>
  </si>
  <si>
    <t>Note Pad stick on 3"x3"</t>
  </si>
  <si>
    <t>Notebook 40 leaves</t>
  </si>
  <si>
    <t>Paper Multicopy A4 210mm</t>
  </si>
  <si>
    <t>Paper Multicopy Legal 216mm</t>
  </si>
  <si>
    <t>Pencil with Eraser HBW</t>
  </si>
  <si>
    <t>Pencil Sharpener Manual</t>
  </si>
  <si>
    <t>Ruler Plastic</t>
  </si>
  <si>
    <t>Sign Pen black 0.7mm needle tip</t>
  </si>
  <si>
    <t>Stamp pad</t>
  </si>
  <si>
    <t>Staple Wire Remover</t>
  </si>
  <si>
    <t>Staple Stander Type</t>
  </si>
  <si>
    <t>Air Freshener 280ml</t>
  </si>
  <si>
    <t>Toilet &amp; Urinal Cleanser</t>
  </si>
  <si>
    <t>Scouring Powder Cleanser</t>
  </si>
  <si>
    <t>Electric Fan</t>
  </si>
  <si>
    <t>Envelope A4</t>
  </si>
  <si>
    <t>Envelope Expanding Legal</t>
  </si>
  <si>
    <t>Envelope Legal Size</t>
  </si>
  <si>
    <t>Marker Highlighter 3 colors/set</t>
  </si>
  <si>
    <t>Marker Permanent Bullet Type BLK</t>
  </si>
  <si>
    <t>Trash Bag Black 940mmx1016mm</t>
  </si>
  <si>
    <t>HP Cart 678 Set (Tri-Color &amp; Black)</t>
  </si>
  <si>
    <t>Yellow Paper</t>
  </si>
  <si>
    <t>Ink HP GT51 black</t>
  </si>
  <si>
    <t>Ink HP GT52 Cyan/Magenta/Yellow</t>
  </si>
  <si>
    <t>Typewritter Ribbon</t>
  </si>
  <si>
    <t>Door Mat cloth</t>
  </si>
  <si>
    <t>Liquid Disinfectant</t>
  </si>
  <si>
    <t>Toilet Freshener</t>
  </si>
  <si>
    <t>Computer Mouse Wireless</t>
  </si>
  <si>
    <t>Toilet Bowl Cleaner</t>
  </si>
  <si>
    <t>Disinfectant</t>
  </si>
  <si>
    <t>Index Card 5x8</t>
  </si>
  <si>
    <t>Dishwashing Liquid 500ml</t>
  </si>
  <si>
    <t>Sterilized Surgical Gloves</t>
  </si>
  <si>
    <t>Safeguard Soap 90g</t>
  </si>
  <si>
    <t>Coffee 3in1 35pcs/pack</t>
  </si>
  <si>
    <t>Detergent Powder (3.6kg)</t>
  </si>
  <si>
    <t>UPS Aps 650 AV</t>
  </si>
  <si>
    <t>Water Dispenser Hot and Cold</t>
  </si>
  <si>
    <t>Surgical Mask KN95 10's</t>
  </si>
  <si>
    <t>Disinfectant Spray 400-500grams</t>
  </si>
  <si>
    <t>Toilet Tissue Paper 2 Sheets (10'rolls)</t>
  </si>
  <si>
    <t>Trash Bag 940mm x 1016mm per rolls</t>
  </si>
  <si>
    <t>3 in 1 Coffee Mix</t>
  </si>
  <si>
    <t>Bleach 990ml</t>
  </si>
  <si>
    <t>Ink Brother DCP-T710W Cyan (BT5000)</t>
  </si>
  <si>
    <t>Ink Brother DCP-T710W Magenta (BT5000)</t>
  </si>
  <si>
    <t>Ink Brother DCP-T710W Yellow (BT5000)</t>
  </si>
  <si>
    <t>Ink Brother DCP-T710W Black (BTD60)</t>
  </si>
  <si>
    <t>Bond Paper Subs20 Short</t>
  </si>
  <si>
    <t>Bond Paper Subs20 Long</t>
  </si>
  <si>
    <t>Bond Paper Subs20 A4</t>
  </si>
  <si>
    <t>Baby Lotion 200ml</t>
  </si>
  <si>
    <t>ALVIN ERWIN D. PARAGAS, PTRP</t>
  </si>
  <si>
    <t>Alcohol 500ml 70% moisturizer</t>
  </si>
  <si>
    <t>Disinfectant 1 liter</t>
  </si>
  <si>
    <t>Fabric Conditioner 1 liter</t>
  </si>
  <si>
    <t>Detergent Powder 1kilo</t>
  </si>
  <si>
    <t>Bleach white 1 liter</t>
  </si>
  <si>
    <t>Bleach Violet 1liter</t>
  </si>
  <si>
    <t>Hand Soap liquid</t>
  </si>
  <si>
    <t>Floor brush with handle</t>
  </si>
  <si>
    <t>Dishwashing Liquid 495ml</t>
  </si>
  <si>
    <t>Muriatic 1 gal</t>
  </si>
  <si>
    <t>Scented Gel</t>
  </si>
  <si>
    <t>Broom Stick usable length 750mm</t>
  </si>
  <si>
    <t>USB 32gb</t>
  </si>
  <si>
    <t>2 Burner Gas Stove Big</t>
  </si>
  <si>
    <t>Coffee Creamer 450g/500g</t>
  </si>
  <si>
    <t>Coffee Classic 100g</t>
  </si>
  <si>
    <t>Spoon (50) Fork (50)</t>
  </si>
  <si>
    <t>Drinking Glasses</t>
  </si>
  <si>
    <t>Letter Head Coupon Long</t>
  </si>
  <si>
    <t>Letter Head Coupon Short</t>
  </si>
  <si>
    <t>A4 Coupon</t>
  </si>
  <si>
    <t>Worx Paper Short</t>
  </si>
  <si>
    <t>Worx Paper Long</t>
  </si>
  <si>
    <t>Parchment Paper</t>
  </si>
  <si>
    <t>HP Computer Ink (colored &amp; black)</t>
  </si>
  <si>
    <t>Envelope, Mailing White, with window</t>
  </si>
  <si>
    <t>File Folder</t>
  </si>
  <si>
    <t>Filing Box</t>
  </si>
  <si>
    <t>Cork Board with White Board</t>
  </si>
  <si>
    <t>Sticker Paper</t>
  </si>
  <si>
    <t>Received Stamp with Date</t>
  </si>
  <si>
    <t>Colored Bond Paper</t>
  </si>
  <si>
    <t>Duct Tape #2</t>
  </si>
  <si>
    <t>Binder Clip Large 1.5/8"</t>
  </si>
  <si>
    <t>Binder Clip 3/4"</t>
  </si>
  <si>
    <t>Double Sided Tape white 1 &amp; 2 inches</t>
  </si>
  <si>
    <t>Paper Clip</t>
  </si>
  <si>
    <t>Ballpen Red</t>
  </si>
  <si>
    <t>Highlighter</t>
  </si>
  <si>
    <t>Staple Wire #10-15box #35-15box</t>
  </si>
  <si>
    <t>Sign Pen Black 0.5</t>
  </si>
  <si>
    <t>Pentel Pen Black</t>
  </si>
  <si>
    <t>Scissors Stainless Steal Maped 8"</t>
  </si>
  <si>
    <t>Push Pin Multicolored</t>
  </si>
  <si>
    <t>Stapler - Standard Type</t>
  </si>
  <si>
    <t>Rechargeable Battery 9V</t>
  </si>
  <si>
    <t>Heavy Duty Cutter</t>
  </si>
  <si>
    <t>Pastel Board</t>
  </si>
  <si>
    <t>Stainless Steel Ruler 12inches</t>
  </si>
  <si>
    <t>Plastic Ring Binder 1 inch</t>
  </si>
  <si>
    <t>Plastic Ring Binder 2inch</t>
  </si>
  <si>
    <t>Plastic Ring Binder 1/2 inch</t>
  </si>
  <si>
    <t>Plastic Ring Binder 3/4 inch</t>
  </si>
  <si>
    <t>Microphone</t>
  </si>
  <si>
    <t>Desk Organizer</t>
  </si>
  <si>
    <t>Onion Skin Paper</t>
  </si>
  <si>
    <t>Floor Cleaner</t>
  </si>
  <si>
    <t>Office Chair</t>
  </si>
  <si>
    <t>Mouse USB Type</t>
  </si>
  <si>
    <t>Electric fan</t>
  </si>
  <si>
    <t>Bond Paper Long S#20</t>
  </si>
  <si>
    <t>Bond Paper A4 S#20</t>
  </si>
  <si>
    <t>Brother Ink Black</t>
  </si>
  <si>
    <t>Brother Ink Blue</t>
  </si>
  <si>
    <t>Brother Ink Yellow</t>
  </si>
  <si>
    <t>Brother Ink Magenta</t>
  </si>
  <si>
    <t>Soap 175g</t>
  </si>
  <si>
    <t>Paper Clip 35mm Colored Jumbo</t>
  </si>
  <si>
    <t>Push Pin Multi Colored 100pcs/box</t>
  </si>
  <si>
    <t>Stamp Pad with Ink UK Med</t>
  </si>
  <si>
    <t>Floor Mop w/ Handle</t>
  </si>
  <si>
    <t>Fiberglass Tape Measure 100M</t>
  </si>
  <si>
    <t>CY 2023</t>
  </si>
  <si>
    <t>plates</t>
  </si>
  <si>
    <t>packets/2s</t>
  </si>
  <si>
    <t>boxes/50s</t>
  </si>
  <si>
    <t>bundles</t>
  </si>
  <si>
    <t>meters</t>
  </si>
  <si>
    <t>drum</t>
  </si>
  <si>
    <t>pouches/30s</t>
  </si>
  <si>
    <t>sachet</t>
  </si>
  <si>
    <t>kilograms</t>
  </si>
  <si>
    <t>bars</t>
  </si>
  <si>
    <t>btls/500ml</t>
  </si>
  <si>
    <t>liters</t>
  </si>
  <si>
    <t>galloons</t>
  </si>
  <si>
    <t>bots/946ml</t>
  </si>
  <si>
    <t>spools</t>
  </si>
  <si>
    <t>gal</t>
  </si>
  <si>
    <t>pad</t>
  </si>
  <si>
    <t>Department/ Office: STAC Office</t>
  </si>
  <si>
    <t>Myrna Luisa M. Alipio, MBA</t>
  </si>
  <si>
    <t>PESO Office</t>
  </si>
  <si>
    <t>STAC Office</t>
  </si>
  <si>
    <t>Alvin Erwin D. Paragas, PTRP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</si>
</sst>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ndara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2" xfId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0" applyNumberFormat="1"/>
    <xf numFmtId="0" fontId="0" fillId="0" borderId="0" xfId="0" applyFont="1"/>
    <xf numFmtId="0" fontId="0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4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6" fillId="0" borderId="2" xfId="0" applyFont="1" applyBorder="1"/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2" xfId="1" applyFont="1" applyBorder="1"/>
    <xf numFmtId="0" fontId="6" fillId="0" borderId="11" xfId="0" applyFont="1" applyFill="1" applyBorder="1"/>
    <xf numFmtId="0" fontId="0" fillId="0" borderId="4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4" borderId="3" xfId="4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1" fillId="4" borderId="3" xfId="4" applyNumberFormat="1" applyFont="1" applyFill="1" applyBorder="1" applyAlignment="1" applyProtection="1">
      <alignment horizontal="left" vertical="center" wrapText="1"/>
      <protection locked="0"/>
    </xf>
    <xf numFmtId="43" fontId="6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4" fontId="6" fillId="0" borderId="2" xfId="0" applyNumberFormat="1" applyFont="1" applyBorder="1"/>
    <xf numFmtId="49" fontId="11" fillId="4" borderId="2" xfId="4" applyNumberFormat="1" applyFont="1" applyFill="1" applyBorder="1" applyAlignment="1" applyProtection="1">
      <alignment horizontal="left" vertical="center" wrapText="1"/>
      <protection locked="0"/>
    </xf>
    <xf numFmtId="4" fontId="11" fillId="4" borderId="2" xfId="4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4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4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/>
    <xf numFmtId="4" fontId="11" fillId="4" borderId="3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2" applyFont="1" applyBorder="1" applyAlignment="1">
      <alignment horizontal="right" vertical="center" wrapText="1"/>
    </xf>
    <xf numFmtId="0" fontId="6" fillId="0" borderId="8" xfId="2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/>
    </xf>
    <xf numFmtId="0" fontId="11" fillId="0" borderId="2" xfId="4" applyFont="1" applyBorder="1" applyAlignment="1">
      <alignment horizontal="center"/>
    </xf>
    <xf numFmtId="43" fontId="11" fillId="3" borderId="2" xfId="1" applyFont="1" applyFill="1" applyBorder="1" applyAlignment="1">
      <alignment horizontal="right"/>
    </xf>
    <xf numFmtId="165" fontId="11" fillId="0" borderId="2" xfId="4" applyNumberFormat="1" applyFont="1" applyBorder="1" applyAlignment="1">
      <alignment horizontal="right"/>
    </xf>
    <xf numFmtId="0" fontId="11" fillId="0" borderId="2" xfId="4" applyFont="1" applyBorder="1" applyAlignment="1">
      <alignment horizontal="left"/>
    </xf>
    <xf numFmtId="43" fontId="11" fillId="0" borderId="2" xfId="5" applyFont="1" applyBorder="1"/>
    <xf numFmtId="43" fontId="11" fillId="0" borderId="2" xfId="5" applyFont="1" applyBorder="1" applyAlignment="1">
      <alignment horizontal="center"/>
    </xf>
    <xf numFmtId="43" fontId="12" fillId="3" borderId="2" xfId="1" applyFont="1" applyFill="1" applyBorder="1" applyAlignment="1">
      <alignment horizontal="right"/>
    </xf>
    <xf numFmtId="43" fontId="11" fillId="0" borderId="2" xfId="1" applyFont="1" applyBorder="1"/>
    <xf numFmtId="0" fontId="11" fillId="0" borderId="2" xfId="4" applyFont="1" applyBorder="1"/>
    <xf numFmtId="43" fontId="11" fillId="0" borderId="2" xfId="5" applyFont="1" applyBorder="1" applyAlignment="1">
      <alignment horizontal="center" vertical="center"/>
    </xf>
    <xf numFmtId="4" fontId="11" fillId="3" borderId="2" xfId="5" applyNumberFormat="1" applyFont="1" applyFill="1" applyBorder="1" applyAlignment="1">
      <alignment horizontal="right"/>
    </xf>
    <xf numFmtId="2" fontId="11" fillId="3" borderId="8" xfId="4" applyNumberFormat="1" applyFont="1" applyFill="1" applyBorder="1"/>
    <xf numFmtId="0" fontId="11" fillId="0" borderId="0" xfId="4" applyFont="1" applyBorder="1"/>
    <xf numFmtId="2" fontId="11" fillId="3" borderId="2" xfId="4" applyNumberFormat="1" applyFont="1" applyFill="1" applyBorder="1"/>
    <xf numFmtId="4" fontId="12" fillId="3" borderId="2" xfId="5" applyNumberFormat="1" applyFont="1" applyFill="1" applyBorder="1" applyAlignment="1">
      <alignment horizontal="right"/>
    </xf>
    <xf numFmtId="0" fontId="11" fillId="0" borderId="2" xfId="4" applyFont="1" applyBorder="1" applyAlignment="1">
      <alignment wrapText="1"/>
    </xf>
    <xf numFmtId="2" fontId="11" fillId="3" borderId="2" xfId="5" applyNumberFormat="1" applyFont="1" applyFill="1" applyBorder="1" applyAlignment="1">
      <alignment horizontal="right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8" xfId="3" applyFont="1" applyBorder="1" applyAlignment="1">
      <alignment horizontal="center" vertical="center" wrapText="1"/>
    </xf>
    <xf numFmtId="43" fontId="6" fillId="0" borderId="2" xfId="3" applyFont="1" applyFill="1" applyBorder="1" applyAlignment="1">
      <alignment horizontal="right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5" xfId="2" applyFont="1" applyFill="1" applyBorder="1" applyAlignment="1">
      <alignment horizontal="center" vertical="center" wrapText="1"/>
    </xf>
    <xf numFmtId="43" fontId="6" fillId="0" borderId="9" xfId="3" applyFont="1" applyFill="1" applyBorder="1" applyAlignment="1">
      <alignment horizontal="right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13" fillId="0" borderId="6" xfId="0" applyFont="1" applyBorder="1" applyAlignment="1">
      <alignment horizontal="right"/>
    </xf>
    <xf numFmtId="0" fontId="13" fillId="0" borderId="6" xfId="0" applyFont="1" applyBorder="1"/>
    <xf numFmtId="43" fontId="6" fillId="0" borderId="2" xfId="1" applyFont="1" applyBorder="1" applyAlignment="1">
      <alignment horizontal="left" vertical="center" wrapText="1"/>
    </xf>
    <xf numFmtId="0" fontId="14" fillId="0" borderId="2" xfId="2" applyFont="1" applyFill="1" applyBorder="1" applyAlignment="1">
      <alignment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center" vertical="center"/>
    </xf>
    <xf numFmtId="43" fontId="6" fillId="0" borderId="9" xfId="0" applyNumberFormat="1" applyFont="1" applyBorder="1"/>
    <xf numFmtId="43" fontId="6" fillId="0" borderId="2" xfId="3" applyFont="1" applyBorder="1" applyAlignment="1">
      <alignment horizontal="right" vertical="center" wrapText="1"/>
    </xf>
    <xf numFmtId="0" fontId="14" fillId="0" borderId="2" xfId="2" applyFont="1" applyBorder="1" applyAlignment="1">
      <alignment vertical="center" wrapText="1"/>
    </xf>
    <xf numFmtId="43" fontId="11" fillId="4" borderId="3" xfId="1" applyFont="1" applyFill="1" applyBorder="1" applyAlignment="1" applyProtection="1">
      <alignment horizontal="center" vertical="center" wrapText="1"/>
      <protection locked="0"/>
    </xf>
  </cellXfs>
  <cellStyles count="8">
    <cellStyle name="Comma" xfId="1" builtinId="3"/>
    <cellStyle name="Comma 2" xfId="5"/>
    <cellStyle name="Comma 3" xfId="3"/>
    <cellStyle name="Comma 4" xfId="7"/>
    <cellStyle name="Normal" xfId="0" builtinId="0"/>
    <cellStyle name="Normal 2" xfId="4"/>
    <cellStyle name="Normal 3" xfId="6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abSelected="1" zoomScaleNormal="100" zoomScaleSheetLayoutView="100" workbookViewId="0">
      <selection activeCell="B22" sqref="B22"/>
    </sheetView>
  </sheetViews>
  <sheetFormatPr defaultRowHeight="15" x14ac:dyDescent="0.25"/>
  <cols>
    <col min="1" max="1" width="10.5703125" customWidth="1"/>
    <col min="2" max="2" width="27.28515625" customWidth="1"/>
    <col min="3" max="3" width="13.5703125" customWidth="1"/>
    <col min="4" max="4" width="7.5703125" customWidth="1"/>
    <col min="5" max="5" width="8.85546875" customWidth="1"/>
    <col min="6" max="6" width="13" bestFit="1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  <col min="15" max="15" width="13.7109375" customWidth="1"/>
  </cols>
  <sheetData>
    <row r="1" spans="1:16" x14ac:dyDescent="0.25">
      <c r="A1" s="16" t="s">
        <v>24</v>
      </c>
      <c r="B1" s="13"/>
      <c r="C1" s="13"/>
    </row>
    <row r="2" spans="1:16" x14ac:dyDescent="0.25">
      <c r="A2" s="16"/>
      <c r="B2" s="13"/>
      <c r="C2" s="13"/>
    </row>
    <row r="3" spans="1:16" x14ac:dyDescent="0.25">
      <c r="G3" s="90" t="s">
        <v>0</v>
      </c>
      <c r="H3" s="90"/>
    </row>
    <row r="4" spans="1:16" x14ac:dyDescent="0.25">
      <c r="G4" s="91" t="s">
        <v>916</v>
      </c>
      <c r="H4" s="91"/>
    </row>
    <row r="6" spans="1:16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6" x14ac:dyDescent="0.25">
      <c r="A8" s="95" t="s">
        <v>113</v>
      </c>
      <c r="B8" s="95"/>
      <c r="C8" s="95"/>
      <c r="D8" s="95"/>
      <c r="E8" s="95"/>
      <c r="F8" s="22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6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6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6" x14ac:dyDescent="0.25">
      <c r="A11" s="104"/>
      <c r="B11" s="104"/>
      <c r="C11" s="104"/>
      <c r="D11" s="87" t="s">
        <v>25</v>
      </c>
      <c r="E11" s="87" t="s">
        <v>8</v>
      </c>
      <c r="F11" s="104"/>
      <c r="G11" s="46" t="s">
        <v>17</v>
      </c>
      <c r="H11" s="87" t="s">
        <v>18</v>
      </c>
      <c r="I11" s="87" t="s">
        <v>17</v>
      </c>
      <c r="J11" s="87" t="s">
        <v>18</v>
      </c>
      <c r="K11" s="87" t="s">
        <v>17</v>
      </c>
      <c r="L11" s="87" t="s">
        <v>18</v>
      </c>
      <c r="M11" s="87" t="s">
        <v>17</v>
      </c>
      <c r="N11" s="87" t="s">
        <v>18</v>
      </c>
    </row>
    <row r="12" spans="1:16" x14ac:dyDescent="0.25">
      <c r="A12" s="29">
        <v>1</v>
      </c>
      <c r="B12" s="118" t="s">
        <v>417</v>
      </c>
      <c r="C12" s="119">
        <f>SUM(F12/D12)</f>
        <v>218.75</v>
      </c>
      <c r="D12" s="120">
        <v>80</v>
      </c>
      <c r="E12" s="71" t="s">
        <v>92</v>
      </c>
      <c r="F12" s="121">
        <v>17500</v>
      </c>
      <c r="G12" s="71"/>
      <c r="H12" s="115"/>
      <c r="I12" s="71"/>
      <c r="J12" s="71"/>
      <c r="K12" s="71"/>
      <c r="L12" s="115"/>
      <c r="M12" s="71"/>
      <c r="N12" s="71"/>
      <c r="O12" s="52"/>
      <c r="P12" s="52"/>
    </row>
    <row r="13" spans="1:16" x14ac:dyDescent="0.25">
      <c r="A13" s="29">
        <v>2</v>
      </c>
      <c r="B13" s="118" t="s">
        <v>340</v>
      </c>
      <c r="C13" s="119">
        <f>SUM(F13/D13)</f>
        <v>100</v>
      </c>
      <c r="D13" s="120">
        <v>500</v>
      </c>
      <c r="E13" s="71" t="s">
        <v>93</v>
      </c>
      <c r="F13" s="121">
        <v>50000</v>
      </c>
      <c r="G13" s="71"/>
      <c r="H13" s="115"/>
      <c r="I13" s="71"/>
      <c r="J13" s="71"/>
      <c r="K13" s="71"/>
      <c r="L13" s="115"/>
      <c r="M13" s="71"/>
      <c r="N13" s="71"/>
      <c r="O13" s="52"/>
      <c r="P13" s="52"/>
    </row>
    <row r="14" spans="1:16" x14ac:dyDescent="0.25">
      <c r="A14" s="29">
        <v>3</v>
      </c>
      <c r="B14" s="118" t="s">
        <v>230</v>
      </c>
      <c r="C14" s="119">
        <f t="shared" ref="C14:C77" si="0">SUM(F14/D14)</f>
        <v>260</v>
      </c>
      <c r="D14" s="120">
        <v>300</v>
      </c>
      <c r="E14" s="71" t="s">
        <v>45</v>
      </c>
      <c r="F14" s="121">
        <v>78000</v>
      </c>
      <c r="G14" s="71"/>
      <c r="H14" s="115"/>
      <c r="I14" s="71"/>
      <c r="J14" s="71"/>
      <c r="K14" s="71"/>
      <c r="L14" s="115"/>
      <c r="M14" s="71"/>
      <c r="N14" s="71"/>
      <c r="O14" s="52"/>
      <c r="P14" s="52"/>
    </row>
    <row r="15" spans="1:16" x14ac:dyDescent="0.25">
      <c r="A15" s="29">
        <v>4</v>
      </c>
      <c r="B15" s="118" t="s">
        <v>231</v>
      </c>
      <c r="C15" s="119">
        <f t="shared" si="0"/>
        <v>250</v>
      </c>
      <c r="D15" s="120">
        <v>300</v>
      </c>
      <c r="E15" s="71" t="s">
        <v>45</v>
      </c>
      <c r="F15" s="121">
        <v>75000</v>
      </c>
      <c r="G15" s="71"/>
      <c r="H15" s="115"/>
      <c r="I15" s="71"/>
      <c r="J15" s="71"/>
      <c r="K15" s="71"/>
      <c r="L15" s="115"/>
      <c r="M15" s="71"/>
      <c r="N15" s="71"/>
      <c r="O15" s="52"/>
      <c r="P15" s="52"/>
    </row>
    <row r="16" spans="1:16" x14ac:dyDescent="0.25">
      <c r="A16" s="29">
        <v>5</v>
      </c>
      <c r="B16" s="118" t="s">
        <v>341</v>
      </c>
      <c r="C16" s="119">
        <f t="shared" si="0"/>
        <v>37</v>
      </c>
      <c r="D16" s="120">
        <v>10</v>
      </c>
      <c r="E16" s="71" t="s">
        <v>94</v>
      </c>
      <c r="F16" s="121">
        <v>370</v>
      </c>
      <c r="G16" s="71"/>
      <c r="H16" s="115"/>
      <c r="I16" s="71"/>
      <c r="J16" s="71"/>
      <c r="K16" s="71"/>
      <c r="L16" s="115"/>
      <c r="M16" s="71"/>
      <c r="N16" s="71"/>
      <c r="O16" s="52"/>
      <c r="P16" s="52"/>
    </row>
    <row r="17" spans="1:16" x14ac:dyDescent="0.25">
      <c r="A17" s="29">
        <v>6</v>
      </c>
      <c r="B17" s="118" t="s">
        <v>342</v>
      </c>
      <c r="C17" s="119">
        <f t="shared" si="0"/>
        <v>35</v>
      </c>
      <c r="D17" s="120">
        <v>40</v>
      </c>
      <c r="E17" s="71" t="s">
        <v>41</v>
      </c>
      <c r="F17" s="121">
        <v>1400</v>
      </c>
      <c r="G17" s="71"/>
      <c r="H17" s="115"/>
      <c r="I17" s="71"/>
      <c r="J17" s="71"/>
      <c r="K17" s="71"/>
      <c r="L17" s="115"/>
      <c r="M17" s="71"/>
      <c r="N17" s="71"/>
      <c r="O17" s="52"/>
      <c r="P17" s="52"/>
    </row>
    <row r="18" spans="1:16" x14ac:dyDescent="0.25">
      <c r="A18" s="29">
        <v>7</v>
      </c>
      <c r="B18" s="118" t="s">
        <v>232</v>
      </c>
      <c r="C18" s="119">
        <f t="shared" si="0"/>
        <v>7</v>
      </c>
      <c r="D18" s="120">
        <v>350</v>
      </c>
      <c r="E18" s="71" t="s">
        <v>41</v>
      </c>
      <c r="F18" s="121">
        <v>2450</v>
      </c>
      <c r="G18" s="71"/>
      <c r="H18" s="115"/>
      <c r="I18" s="71"/>
      <c r="J18" s="71"/>
      <c r="K18" s="71"/>
      <c r="L18" s="115"/>
      <c r="M18" s="71"/>
      <c r="N18" s="71"/>
      <c r="O18" s="52"/>
      <c r="P18" s="52"/>
    </row>
    <row r="19" spans="1:16" x14ac:dyDescent="0.25">
      <c r="A19" s="29">
        <v>8</v>
      </c>
      <c r="B19" s="118" t="s">
        <v>232</v>
      </c>
      <c r="C19" s="119">
        <f t="shared" si="0"/>
        <v>6</v>
      </c>
      <c r="D19" s="120">
        <v>350</v>
      </c>
      <c r="E19" s="71" t="s">
        <v>41</v>
      </c>
      <c r="F19" s="121">
        <v>2100</v>
      </c>
      <c r="G19" s="71"/>
      <c r="H19" s="115"/>
      <c r="I19" s="71"/>
      <c r="J19" s="71"/>
      <c r="K19" s="71"/>
      <c r="L19" s="115"/>
      <c r="M19" s="71"/>
      <c r="N19" s="71"/>
      <c r="O19" s="52"/>
      <c r="P19" s="52"/>
    </row>
    <row r="20" spans="1:16" x14ac:dyDescent="0.25">
      <c r="A20" s="29">
        <v>9</v>
      </c>
      <c r="B20" s="118" t="s">
        <v>343</v>
      </c>
      <c r="C20" s="119">
        <f t="shared" si="0"/>
        <v>800</v>
      </c>
      <c r="D20" s="120">
        <v>3</v>
      </c>
      <c r="E20" s="71" t="s">
        <v>48</v>
      </c>
      <c r="F20" s="121">
        <v>2400</v>
      </c>
      <c r="G20" s="71"/>
      <c r="H20" s="115"/>
      <c r="I20" s="71"/>
      <c r="J20" s="71"/>
      <c r="K20" s="71"/>
      <c r="L20" s="115"/>
      <c r="M20" s="71"/>
      <c r="N20" s="71"/>
      <c r="O20" s="52"/>
      <c r="P20" s="52"/>
    </row>
    <row r="21" spans="1:16" x14ac:dyDescent="0.25">
      <c r="A21" s="29">
        <v>10</v>
      </c>
      <c r="B21" s="118" t="s">
        <v>344</v>
      </c>
      <c r="C21" s="119">
        <f t="shared" si="0"/>
        <v>140</v>
      </c>
      <c r="D21" s="120">
        <v>20</v>
      </c>
      <c r="E21" s="71" t="s">
        <v>41</v>
      </c>
      <c r="F21" s="121">
        <v>2800</v>
      </c>
      <c r="G21" s="71"/>
      <c r="H21" s="115"/>
      <c r="I21" s="71"/>
      <c r="J21" s="71"/>
      <c r="K21" s="71"/>
      <c r="L21" s="115"/>
      <c r="M21" s="71"/>
      <c r="N21" s="71"/>
      <c r="O21" s="52"/>
      <c r="P21" s="52"/>
    </row>
    <row r="22" spans="1:16" x14ac:dyDescent="0.25">
      <c r="A22" s="29">
        <v>11</v>
      </c>
      <c r="B22" s="118" t="s">
        <v>178</v>
      </c>
      <c r="C22" s="119">
        <f t="shared" si="0"/>
        <v>40</v>
      </c>
      <c r="D22" s="120">
        <v>5</v>
      </c>
      <c r="E22" s="71" t="s">
        <v>41</v>
      </c>
      <c r="F22" s="121">
        <v>200</v>
      </c>
      <c r="G22" s="71"/>
      <c r="H22" s="115"/>
      <c r="I22" s="71"/>
      <c r="J22" s="71"/>
      <c r="K22" s="71"/>
      <c r="L22" s="115"/>
      <c r="M22" s="71"/>
      <c r="N22" s="71"/>
      <c r="O22" s="52"/>
      <c r="P22" s="52"/>
    </row>
    <row r="23" spans="1:16" x14ac:dyDescent="0.25">
      <c r="A23" s="29">
        <v>12</v>
      </c>
      <c r="B23" s="118" t="s">
        <v>90</v>
      </c>
      <c r="C23" s="119">
        <f t="shared" si="0"/>
        <v>25</v>
      </c>
      <c r="D23" s="120">
        <v>25</v>
      </c>
      <c r="E23" s="71" t="s">
        <v>180</v>
      </c>
      <c r="F23" s="121">
        <v>625</v>
      </c>
      <c r="G23" s="71"/>
      <c r="H23" s="115"/>
      <c r="I23" s="71"/>
      <c r="J23" s="71"/>
      <c r="K23" s="71"/>
      <c r="L23" s="115"/>
      <c r="M23" s="71"/>
      <c r="N23" s="71"/>
      <c r="O23" s="52"/>
      <c r="P23" s="52"/>
    </row>
    <row r="24" spans="1:16" x14ac:dyDescent="0.25">
      <c r="A24" s="29">
        <v>13</v>
      </c>
      <c r="B24" s="118" t="s">
        <v>345</v>
      </c>
      <c r="C24" s="119">
        <f t="shared" si="0"/>
        <v>60</v>
      </c>
      <c r="D24" s="120">
        <v>10</v>
      </c>
      <c r="E24" s="71" t="s">
        <v>41</v>
      </c>
      <c r="F24" s="121">
        <v>600</v>
      </c>
      <c r="G24" s="71"/>
      <c r="H24" s="115"/>
      <c r="I24" s="71"/>
      <c r="J24" s="71"/>
      <c r="K24" s="71"/>
      <c r="L24" s="115"/>
      <c r="M24" s="71"/>
      <c r="N24" s="71"/>
      <c r="O24" s="52"/>
      <c r="P24" s="52"/>
    </row>
    <row r="25" spans="1:16" x14ac:dyDescent="0.25">
      <c r="A25" s="29">
        <v>14</v>
      </c>
      <c r="B25" s="118" t="s">
        <v>346</v>
      </c>
      <c r="C25" s="119">
        <f t="shared" si="0"/>
        <v>29</v>
      </c>
      <c r="D25" s="120">
        <v>10</v>
      </c>
      <c r="E25" s="71" t="s">
        <v>41</v>
      </c>
      <c r="F25" s="121">
        <v>290</v>
      </c>
      <c r="G25" s="71"/>
      <c r="H25" s="115"/>
      <c r="I25" s="71"/>
      <c r="J25" s="71"/>
      <c r="K25" s="71"/>
      <c r="L25" s="115"/>
      <c r="M25" s="71"/>
      <c r="N25" s="71"/>
      <c r="O25" s="52"/>
      <c r="P25" s="52"/>
    </row>
    <row r="26" spans="1:16" x14ac:dyDescent="0.25">
      <c r="A26" s="29">
        <v>15</v>
      </c>
      <c r="B26" s="118" t="s">
        <v>347</v>
      </c>
      <c r="C26" s="119">
        <f t="shared" si="0"/>
        <v>1200</v>
      </c>
      <c r="D26" s="120">
        <v>2</v>
      </c>
      <c r="E26" s="71" t="s">
        <v>41</v>
      </c>
      <c r="F26" s="121">
        <v>2400</v>
      </c>
      <c r="G26" s="71"/>
      <c r="H26" s="115"/>
      <c r="I26" s="71"/>
      <c r="J26" s="71"/>
      <c r="K26" s="71"/>
      <c r="L26" s="115"/>
      <c r="M26" s="71"/>
      <c r="N26" s="71"/>
      <c r="O26" s="52"/>
      <c r="P26" s="52"/>
    </row>
    <row r="27" spans="1:16" x14ac:dyDescent="0.25">
      <c r="A27" s="29">
        <v>16</v>
      </c>
      <c r="B27" s="118" t="s">
        <v>348</v>
      </c>
      <c r="C27" s="119">
        <f t="shared" si="0"/>
        <v>225</v>
      </c>
      <c r="D27" s="120">
        <v>2</v>
      </c>
      <c r="E27" s="71" t="s">
        <v>48</v>
      </c>
      <c r="F27" s="121">
        <v>450</v>
      </c>
      <c r="G27" s="71"/>
      <c r="H27" s="115"/>
      <c r="I27" s="71"/>
      <c r="J27" s="71"/>
      <c r="K27" s="71"/>
      <c r="L27" s="115"/>
      <c r="M27" s="71"/>
      <c r="N27" s="71"/>
      <c r="O27" s="52"/>
      <c r="P27" s="52"/>
    </row>
    <row r="28" spans="1:16" x14ac:dyDescent="0.25">
      <c r="A28" s="29">
        <v>17</v>
      </c>
      <c r="B28" s="118" t="s">
        <v>349</v>
      </c>
      <c r="C28" s="119">
        <f t="shared" si="0"/>
        <v>90</v>
      </c>
      <c r="D28" s="120">
        <v>10</v>
      </c>
      <c r="E28" s="71" t="s">
        <v>48</v>
      </c>
      <c r="F28" s="121">
        <v>900</v>
      </c>
      <c r="G28" s="71"/>
      <c r="H28" s="115"/>
      <c r="I28" s="71"/>
      <c r="J28" s="71"/>
      <c r="K28" s="71"/>
      <c r="L28" s="115"/>
      <c r="M28" s="71"/>
      <c r="N28" s="71"/>
      <c r="O28" s="52"/>
      <c r="P28" s="52"/>
    </row>
    <row r="29" spans="1:16" x14ac:dyDescent="0.25">
      <c r="A29" s="29">
        <v>18</v>
      </c>
      <c r="B29" s="118" t="s">
        <v>68</v>
      </c>
      <c r="C29" s="119">
        <f t="shared" si="0"/>
        <v>8</v>
      </c>
      <c r="D29" s="120">
        <v>500</v>
      </c>
      <c r="E29" s="71" t="s">
        <v>41</v>
      </c>
      <c r="F29" s="121">
        <v>4000</v>
      </c>
      <c r="G29" s="71"/>
      <c r="H29" s="115"/>
      <c r="I29" s="71"/>
      <c r="J29" s="71"/>
      <c r="K29" s="71"/>
      <c r="L29" s="115"/>
      <c r="M29" s="71"/>
      <c r="N29" s="71"/>
      <c r="O29" s="52"/>
      <c r="P29" s="52"/>
    </row>
    <row r="30" spans="1:16" x14ac:dyDescent="0.25">
      <c r="A30" s="29">
        <v>19</v>
      </c>
      <c r="B30" s="71" t="s">
        <v>350</v>
      </c>
      <c r="C30" s="119">
        <f t="shared" si="0"/>
        <v>1750</v>
      </c>
      <c r="D30" s="120">
        <v>2</v>
      </c>
      <c r="E30" s="71" t="s">
        <v>41</v>
      </c>
      <c r="F30" s="121">
        <v>3500</v>
      </c>
      <c r="G30" s="71"/>
      <c r="H30" s="115"/>
      <c r="I30" s="71"/>
      <c r="J30" s="71"/>
      <c r="K30" s="71"/>
      <c r="L30" s="115"/>
      <c r="M30" s="71"/>
      <c r="N30" s="71"/>
      <c r="O30" s="52"/>
      <c r="P30" s="52"/>
    </row>
    <row r="31" spans="1:16" x14ac:dyDescent="0.25">
      <c r="A31" s="29">
        <v>20</v>
      </c>
      <c r="B31" s="118" t="s">
        <v>351</v>
      </c>
      <c r="C31" s="119">
        <f t="shared" si="0"/>
        <v>120</v>
      </c>
      <c r="D31" s="120">
        <v>5</v>
      </c>
      <c r="E31" s="71" t="s">
        <v>92</v>
      </c>
      <c r="F31" s="121">
        <v>600</v>
      </c>
      <c r="G31" s="71"/>
      <c r="H31" s="115"/>
      <c r="I31" s="71"/>
      <c r="J31" s="71"/>
      <c r="K31" s="71"/>
      <c r="L31" s="115"/>
      <c r="M31" s="71"/>
      <c r="N31" s="71"/>
      <c r="O31" s="52"/>
      <c r="P31" s="52"/>
    </row>
    <row r="32" spans="1:16" x14ac:dyDescent="0.25">
      <c r="A32" s="29">
        <v>21</v>
      </c>
      <c r="B32" s="118" t="s">
        <v>352</v>
      </c>
      <c r="C32" s="119">
        <f t="shared" si="0"/>
        <v>7</v>
      </c>
      <c r="D32" s="120">
        <v>50</v>
      </c>
      <c r="E32" s="71" t="s">
        <v>41</v>
      </c>
      <c r="F32" s="121">
        <v>350</v>
      </c>
      <c r="G32" s="71"/>
      <c r="H32" s="115"/>
      <c r="I32" s="71"/>
      <c r="J32" s="71"/>
      <c r="K32" s="71"/>
      <c r="L32" s="115"/>
      <c r="M32" s="71"/>
      <c r="N32" s="71"/>
      <c r="O32" s="52"/>
      <c r="P32" s="52"/>
    </row>
    <row r="33" spans="1:16" x14ac:dyDescent="0.25">
      <c r="A33" s="29">
        <v>22</v>
      </c>
      <c r="B33" s="118" t="s">
        <v>353</v>
      </c>
      <c r="C33" s="119">
        <f t="shared" si="0"/>
        <v>7</v>
      </c>
      <c r="D33" s="120">
        <v>50</v>
      </c>
      <c r="E33" s="71" t="s">
        <v>41</v>
      </c>
      <c r="F33" s="121">
        <v>350</v>
      </c>
      <c r="G33" s="71"/>
      <c r="H33" s="115"/>
      <c r="I33" s="71"/>
      <c r="J33" s="71"/>
      <c r="K33" s="71"/>
      <c r="L33" s="115"/>
      <c r="M33" s="71"/>
      <c r="N33" s="71"/>
      <c r="O33" s="52"/>
      <c r="P33" s="52"/>
    </row>
    <row r="34" spans="1:16" x14ac:dyDescent="0.25">
      <c r="A34" s="29">
        <v>23</v>
      </c>
      <c r="B34" s="118" t="s">
        <v>71</v>
      </c>
      <c r="C34" s="119">
        <f t="shared" si="0"/>
        <v>35</v>
      </c>
      <c r="D34" s="120">
        <v>10</v>
      </c>
      <c r="E34" s="71" t="s">
        <v>41</v>
      </c>
      <c r="F34" s="121">
        <v>350</v>
      </c>
      <c r="G34" s="71"/>
      <c r="H34" s="115"/>
      <c r="I34" s="71"/>
      <c r="J34" s="71"/>
      <c r="K34" s="71"/>
      <c r="L34" s="115"/>
      <c r="M34" s="71"/>
      <c r="N34" s="71"/>
      <c r="O34" s="52"/>
      <c r="P34" s="52"/>
    </row>
    <row r="35" spans="1:16" x14ac:dyDescent="0.25">
      <c r="A35" s="29">
        <v>24</v>
      </c>
      <c r="B35" s="118" t="s">
        <v>354</v>
      </c>
      <c r="C35" s="119">
        <f t="shared" si="0"/>
        <v>100</v>
      </c>
      <c r="D35" s="120">
        <v>15</v>
      </c>
      <c r="E35" s="71" t="s">
        <v>92</v>
      </c>
      <c r="F35" s="121">
        <v>1500</v>
      </c>
      <c r="G35" s="71"/>
      <c r="H35" s="115"/>
      <c r="I35" s="71"/>
      <c r="J35" s="71"/>
      <c r="K35" s="71"/>
      <c r="L35" s="115"/>
      <c r="M35" s="71"/>
      <c r="N35" s="71"/>
      <c r="O35" s="52"/>
      <c r="P35" s="52"/>
    </row>
    <row r="36" spans="1:16" x14ac:dyDescent="0.25">
      <c r="A36" s="29">
        <v>25</v>
      </c>
      <c r="B36" s="118" t="s">
        <v>355</v>
      </c>
      <c r="C36" s="119">
        <f t="shared" si="0"/>
        <v>50</v>
      </c>
      <c r="D36" s="120">
        <v>3</v>
      </c>
      <c r="E36" s="71" t="s">
        <v>181</v>
      </c>
      <c r="F36" s="121">
        <v>150</v>
      </c>
      <c r="G36" s="71"/>
      <c r="H36" s="115"/>
      <c r="I36" s="71"/>
      <c r="J36" s="71"/>
      <c r="K36" s="71"/>
      <c r="L36" s="115"/>
      <c r="M36" s="71"/>
      <c r="N36" s="71"/>
      <c r="O36" s="52"/>
      <c r="P36" s="52"/>
    </row>
    <row r="37" spans="1:16" x14ac:dyDescent="0.25">
      <c r="A37" s="29">
        <v>26</v>
      </c>
      <c r="B37" s="118" t="s">
        <v>356</v>
      </c>
      <c r="C37" s="119">
        <f t="shared" si="0"/>
        <v>55</v>
      </c>
      <c r="D37" s="120">
        <v>25</v>
      </c>
      <c r="E37" s="71" t="s">
        <v>48</v>
      </c>
      <c r="F37" s="121">
        <v>1375</v>
      </c>
      <c r="G37" s="71"/>
      <c r="H37" s="115"/>
      <c r="I37" s="71"/>
      <c r="J37" s="71"/>
      <c r="K37" s="71"/>
      <c r="L37" s="115"/>
      <c r="M37" s="71"/>
      <c r="N37" s="71"/>
      <c r="O37" s="52"/>
      <c r="P37" s="52"/>
    </row>
    <row r="38" spans="1:16" x14ac:dyDescent="0.25">
      <c r="A38" s="29">
        <v>27</v>
      </c>
      <c r="B38" s="118" t="s">
        <v>357</v>
      </c>
      <c r="C38" s="119">
        <f t="shared" si="0"/>
        <v>90</v>
      </c>
      <c r="D38" s="120">
        <v>5</v>
      </c>
      <c r="E38" s="71" t="s">
        <v>48</v>
      </c>
      <c r="F38" s="121">
        <v>450</v>
      </c>
      <c r="G38" s="71"/>
      <c r="H38" s="115"/>
      <c r="I38" s="71"/>
      <c r="J38" s="71"/>
      <c r="K38" s="71"/>
      <c r="L38" s="115"/>
      <c r="M38" s="71"/>
      <c r="N38" s="71"/>
      <c r="O38" s="52"/>
      <c r="P38" s="52"/>
    </row>
    <row r="39" spans="1:16" x14ac:dyDescent="0.25">
      <c r="A39" s="29">
        <v>28</v>
      </c>
      <c r="B39" s="118" t="s">
        <v>358</v>
      </c>
      <c r="C39" s="119">
        <f t="shared" si="0"/>
        <v>90</v>
      </c>
      <c r="D39" s="120">
        <v>5</v>
      </c>
      <c r="E39" s="71" t="s">
        <v>48</v>
      </c>
      <c r="F39" s="121">
        <v>450</v>
      </c>
      <c r="G39" s="71"/>
      <c r="H39" s="115"/>
      <c r="I39" s="71"/>
      <c r="J39" s="71"/>
      <c r="K39" s="71"/>
      <c r="L39" s="115"/>
      <c r="M39" s="71"/>
      <c r="N39" s="71"/>
      <c r="O39" s="52"/>
      <c r="P39" s="52"/>
    </row>
    <row r="40" spans="1:16" x14ac:dyDescent="0.25">
      <c r="A40" s="29">
        <v>29</v>
      </c>
      <c r="B40" s="118" t="s">
        <v>184</v>
      </c>
      <c r="C40" s="119">
        <f t="shared" si="0"/>
        <v>25</v>
      </c>
      <c r="D40" s="120">
        <v>5</v>
      </c>
      <c r="E40" s="71" t="s">
        <v>41</v>
      </c>
      <c r="F40" s="121">
        <v>125</v>
      </c>
      <c r="G40" s="71"/>
      <c r="H40" s="115"/>
      <c r="I40" s="71"/>
      <c r="J40" s="71"/>
      <c r="K40" s="71"/>
      <c r="L40" s="115"/>
      <c r="M40" s="71"/>
      <c r="N40" s="71"/>
      <c r="O40" s="52"/>
      <c r="P40" s="52"/>
    </row>
    <row r="41" spans="1:16" x14ac:dyDescent="0.25">
      <c r="A41" s="29">
        <v>30</v>
      </c>
      <c r="B41" s="118" t="s">
        <v>185</v>
      </c>
      <c r="C41" s="119">
        <f t="shared" si="0"/>
        <v>60</v>
      </c>
      <c r="D41" s="120">
        <v>5</v>
      </c>
      <c r="E41" s="71" t="s">
        <v>41</v>
      </c>
      <c r="F41" s="121">
        <v>300</v>
      </c>
      <c r="G41" s="71"/>
      <c r="H41" s="115"/>
      <c r="I41" s="71"/>
      <c r="J41" s="71"/>
      <c r="K41" s="71"/>
      <c r="L41" s="115"/>
      <c r="M41" s="71"/>
      <c r="N41" s="71"/>
      <c r="O41" s="52"/>
      <c r="P41" s="52"/>
    </row>
    <row r="42" spans="1:16" x14ac:dyDescent="0.25">
      <c r="A42" s="29">
        <v>31</v>
      </c>
      <c r="B42" s="118" t="s">
        <v>359</v>
      </c>
      <c r="C42" s="119">
        <f t="shared" si="0"/>
        <v>55</v>
      </c>
      <c r="D42" s="120">
        <v>10</v>
      </c>
      <c r="E42" s="71" t="s">
        <v>41</v>
      </c>
      <c r="F42" s="121">
        <v>550</v>
      </c>
      <c r="G42" s="71"/>
      <c r="H42" s="115"/>
      <c r="I42" s="71"/>
      <c r="J42" s="71"/>
      <c r="K42" s="71"/>
      <c r="L42" s="115"/>
      <c r="M42" s="71"/>
      <c r="N42" s="71"/>
      <c r="O42" s="52"/>
      <c r="P42" s="52"/>
    </row>
    <row r="43" spans="1:16" x14ac:dyDescent="0.25">
      <c r="A43" s="29">
        <v>32</v>
      </c>
      <c r="B43" s="118" t="s">
        <v>360</v>
      </c>
      <c r="C43" s="119">
        <f t="shared" si="0"/>
        <v>55</v>
      </c>
      <c r="D43" s="120">
        <v>20</v>
      </c>
      <c r="E43" s="71" t="s">
        <v>41</v>
      </c>
      <c r="F43" s="121">
        <v>1100</v>
      </c>
      <c r="G43" s="71"/>
      <c r="H43" s="115"/>
      <c r="I43" s="71"/>
      <c r="J43" s="71"/>
      <c r="K43" s="71"/>
      <c r="L43" s="115"/>
      <c r="M43" s="71"/>
      <c r="N43" s="71"/>
      <c r="O43" s="52"/>
      <c r="P43" s="52"/>
    </row>
    <row r="44" spans="1:16" x14ac:dyDescent="0.25">
      <c r="A44" s="29">
        <v>33</v>
      </c>
      <c r="B44" s="118" t="s">
        <v>209</v>
      </c>
      <c r="C44" s="119">
        <f t="shared" si="0"/>
        <v>38</v>
      </c>
      <c r="D44" s="120">
        <v>20</v>
      </c>
      <c r="E44" s="71" t="s">
        <v>41</v>
      </c>
      <c r="F44" s="121">
        <v>760</v>
      </c>
      <c r="G44" s="71"/>
      <c r="H44" s="115"/>
      <c r="I44" s="71"/>
      <c r="J44" s="71"/>
      <c r="K44" s="71"/>
      <c r="L44" s="115"/>
      <c r="M44" s="71"/>
      <c r="N44" s="71"/>
      <c r="O44" s="52"/>
      <c r="P44" s="52"/>
    </row>
    <row r="45" spans="1:16" x14ac:dyDescent="0.25">
      <c r="A45" s="29">
        <v>34</v>
      </c>
      <c r="B45" s="118" t="s">
        <v>186</v>
      </c>
      <c r="C45" s="119">
        <f t="shared" si="0"/>
        <v>275</v>
      </c>
      <c r="D45" s="120">
        <v>6</v>
      </c>
      <c r="E45" s="71" t="s">
        <v>41</v>
      </c>
      <c r="F45" s="121">
        <v>1650</v>
      </c>
      <c r="G45" s="71"/>
      <c r="H45" s="115"/>
      <c r="I45" s="71"/>
      <c r="J45" s="71"/>
      <c r="K45" s="71"/>
      <c r="L45" s="115"/>
      <c r="M45" s="71"/>
      <c r="N45" s="71"/>
      <c r="O45" s="52"/>
      <c r="P45" s="52"/>
    </row>
    <row r="46" spans="1:16" x14ac:dyDescent="0.25">
      <c r="A46" s="29">
        <v>35</v>
      </c>
      <c r="B46" s="118" t="s">
        <v>361</v>
      </c>
      <c r="C46" s="119">
        <f t="shared" si="0"/>
        <v>220</v>
      </c>
      <c r="D46" s="120">
        <v>10</v>
      </c>
      <c r="E46" s="71" t="s">
        <v>94</v>
      </c>
      <c r="F46" s="121">
        <v>2200</v>
      </c>
      <c r="G46" s="71"/>
      <c r="H46" s="115"/>
      <c r="I46" s="71"/>
      <c r="J46" s="71"/>
      <c r="K46" s="71"/>
      <c r="L46" s="115"/>
      <c r="M46" s="71"/>
      <c r="N46" s="71"/>
      <c r="O46" s="52"/>
      <c r="P46" s="52"/>
    </row>
    <row r="47" spans="1:16" x14ac:dyDescent="0.25">
      <c r="A47" s="29">
        <v>36</v>
      </c>
      <c r="B47" s="118" t="s">
        <v>187</v>
      </c>
      <c r="C47" s="119">
        <f t="shared" si="0"/>
        <v>55</v>
      </c>
      <c r="D47" s="120">
        <v>5</v>
      </c>
      <c r="E47" s="71" t="s">
        <v>41</v>
      </c>
      <c r="F47" s="121">
        <v>275</v>
      </c>
      <c r="G47" s="71"/>
      <c r="H47" s="115"/>
      <c r="I47" s="71"/>
      <c r="J47" s="71"/>
      <c r="K47" s="71"/>
      <c r="L47" s="115"/>
      <c r="M47" s="71"/>
      <c r="N47" s="71"/>
      <c r="O47" s="52"/>
      <c r="P47" s="52"/>
    </row>
    <row r="48" spans="1:16" x14ac:dyDescent="0.25">
      <c r="A48" s="29">
        <v>37</v>
      </c>
      <c r="B48" s="118" t="s">
        <v>362</v>
      </c>
      <c r="C48" s="119">
        <f t="shared" si="0"/>
        <v>30</v>
      </c>
      <c r="D48" s="120">
        <v>2</v>
      </c>
      <c r="E48" s="71" t="s">
        <v>48</v>
      </c>
      <c r="F48" s="121">
        <v>60</v>
      </c>
      <c r="G48" s="71"/>
      <c r="H48" s="115"/>
      <c r="I48" s="71"/>
      <c r="J48" s="71"/>
      <c r="K48" s="71"/>
      <c r="L48" s="115"/>
      <c r="M48" s="71"/>
      <c r="N48" s="71"/>
      <c r="O48" s="52"/>
      <c r="P48" s="52"/>
    </row>
    <row r="49" spans="1:16" x14ac:dyDescent="0.25">
      <c r="A49" s="29">
        <v>38</v>
      </c>
      <c r="B49" s="118" t="s">
        <v>188</v>
      </c>
      <c r="C49" s="119">
        <f t="shared" si="0"/>
        <v>500</v>
      </c>
      <c r="D49" s="120">
        <v>3</v>
      </c>
      <c r="E49" s="71" t="s">
        <v>41</v>
      </c>
      <c r="F49" s="121">
        <v>1500</v>
      </c>
      <c r="G49" s="71"/>
      <c r="H49" s="115"/>
      <c r="I49" s="71"/>
      <c r="J49" s="71"/>
      <c r="K49" s="71"/>
      <c r="L49" s="115"/>
      <c r="M49" s="71"/>
      <c r="N49" s="71"/>
      <c r="O49" s="52"/>
      <c r="P49" s="52"/>
    </row>
    <row r="50" spans="1:16" x14ac:dyDescent="0.25">
      <c r="A50" s="29">
        <v>39</v>
      </c>
      <c r="B50" s="118" t="s">
        <v>363</v>
      </c>
      <c r="C50" s="119">
        <f t="shared" si="0"/>
        <v>55</v>
      </c>
      <c r="D50" s="120">
        <v>50</v>
      </c>
      <c r="E50" s="71" t="s">
        <v>41</v>
      </c>
      <c r="F50" s="121">
        <v>2750</v>
      </c>
      <c r="G50" s="71"/>
      <c r="H50" s="115"/>
      <c r="I50" s="71"/>
      <c r="J50" s="71"/>
      <c r="K50" s="71"/>
      <c r="L50" s="115"/>
      <c r="M50" s="71"/>
      <c r="N50" s="71"/>
      <c r="O50" s="52"/>
      <c r="P50" s="52"/>
    </row>
    <row r="51" spans="1:16" x14ac:dyDescent="0.25">
      <c r="A51" s="29">
        <v>40</v>
      </c>
      <c r="B51" s="118" t="s">
        <v>364</v>
      </c>
      <c r="C51" s="119">
        <f t="shared" si="0"/>
        <v>45</v>
      </c>
      <c r="D51" s="120">
        <v>75</v>
      </c>
      <c r="E51" s="71" t="s">
        <v>41</v>
      </c>
      <c r="F51" s="121">
        <v>3375</v>
      </c>
      <c r="G51" s="71"/>
      <c r="H51" s="115"/>
      <c r="I51" s="71"/>
      <c r="J51" s="71"/>
      <c r="K51" s="71"/>
      <c r="L51" s="115"/>
      <c r="M51" s="71"/>
      <c r="N51" s="71"/>
      <c r="O51" s="52"/>
      <c r="P51" s="52"/>
    </row>
    <row r="52" spans="1:16" x14ac:dyDescent="0.25">
      <c r="A52" s="29">
        <v>41</v>
      </c>
      <c r="B52" s="118" t="s">
        <v>259</v>
      </c>
      <c r="C52" s="119">
        <f t="shared" si="0"/>
        <v>85</v>
      </c>
      <c r="D52" s="120">
        <v>75</v>
      </c>
      <c r="E52" s="71" t="s">
        <v>41</v>
      </c>
      <c r="F52" s="121">
        <v>6375</v>
      </c>
      <c r="G52" s="71"/>
      <c r="H52" s="115"/>
      <c r="I52" s="71"/>
      <c r="J52" s="71"/>
      <c r="K52" s="71"/>
      <c r="L52" s="115"/>
      <c r="M52" s="71"/>
      <c r="N52" s="71"/>
      <c r="O52" s="52"/>
      <c r="P52" s="52"/>
    </row>
    <row r="53" spans="1:16" x14ac:dyDescent="0.25">
      <c r="A53" s="29">
        <v>42</v>
      </c>
      <c r="B53" s="118" t="s">
        <v>77</v>
      </c>
      <c r="C53" s="119">
        <f t="shared" si="0"/>
        <v>25</v>
      </c>
      <c r="D53" s="120">
        <v>10</v>
      </c>
      <c r="E53" s="71" t="s">
        <v>41</v>
      </c>
      <c r="F53" s="121">
        <v>250</v>
      </c>
      <c r="G53" s="71"/>
      <c r="H53" s="115"/>
      <c r="I53" s="71"/>
      <c r="J53" s="71"/>
      <c r="K53" s="71"/>
      <c r="L53" s="115"/>
      <c r="M53" s="71"/>
      <c r="N53" s="71"/>
      <c r="O53" s="52"/>
      <c r="P53" s="52"/>
    </row>
    <row r="54" spans="1:16" x14ac:dyDescent="0.25">
      <c r="A54" s="29">
        <v>43</v>
      </c>
      <c r="B54" s="118" t="s">
        <v>189</v>
      </c>
      <c r="C54" s="119">
        <f t="shared" si="0"/>
        <v>70</v>
      </c>
      <c r="D54" s="120">
        <v>10</v>
      </c>
      <c r="E54" s="122" t="s">
        <v>41</v>
      </c>
      <c r="F54" s="121">
        <v>700</v>
      </c>
      <c r="G54" s="71"/>
      <c r="H54" s="115"/>
      <c r="I54" s="71"/>
      <c r="J54" s="71"/>
      <c r="K54" s="71"/>
      <c r="L54" s="115"/>
      <c r="M54" s="71"/>
      <c r="N54" s="71"/>
      <c r="O54" s="52"/>
      <c r="P54" s="52"/>
    </row>
    <row r="55" spans="1:16" x14ac:dyDescent="0.25">
      <c r="A55" s="29">
        <v>44</v>
      </c>
      <c r="B55" s="118" t="s">
        <v>81</v>
      </c>
      <c r="C55" s="119">
        <f t="shared" si="0"/>
        <v>30</v>
      </c>
      <c r="D55" s="120">
        <v>10</v>
      </c>
      <c r="E55" s="71" t="s">
        <v>41</v>
      </c>
      <c r="F55" s="121">
        <v>300</v>
      </c>
      <c r="G55" s="71"/>
      <c r="H55" s="115"/>
      <c r="I55" s="71"/>
      <c r="J55" s="71"/>
      <c r="K55" s="71"/>
      <c r="L55" s="115"/>
      <c r="M55" s="71"/>
      <c r="N55" s="71"/>
      <c r="O55" s="52"/>
      <c r="P55" s="52"/>
    </row>
    <row r="56" spans="1:16" x14ac:dyDescent="0.25">
      <c r="A56" s="29">
        <v>45</v>
      </c>
      <c r="B56" s="118" t="s">
        <v>80</v>
      </c>
      <c r="C56" s="119">
        <f t="shared" si="0"/>
        <v>800</v>
      </c>
      <c r="D56" s="120">
        <v>10</v>
      </c>
      <c r="E56" s="77" t="s">
        <v>48</v>
      </c>
      <c r="F56" s="121">
        <v>8000</v>
      </c>
      <c r="G56" s="71"/>
      <c r="H56" s="115"/>
      <c r="I56" s="71"/>
      <c r="J56" s="71"/>
      <c r="K56" s="71"/>
      <c r="L56" s="115"/>
      <c r="M56" s="71"/>
      <c r="N56" s="71"/>
      <c r="O56" s="52"/>
      <c r="P56" s="52"/>
    </row>
    <row r="57" spans="1:16" x14ac:dyDescent="0.25">
      <c r="A57" s="29">
        <v>46</v>
      </c>
      <c r="B57" s="118" t="s">
        <v>365</v>
      </c>
      <c r="C57" s="119">
        <f t="shared" si="0"/>
        <v>800</v>
      </c>
      <c r="D57" s="120">
        <v>5</v>
      </c>
      <c r="E57" s="77" t="s">
        <v>48</v>
      </c>
      <c r="F57" s="121">
        <v>4000</v>
      </c>
      <c r="G57" s="71"/>
      <c r="H57" s="115"/>
      <c r="I57" s="71"/>
      <c r="J57" s="71"/>
      <c r="K57" s="71"/>
      <c r="L57" s="115"/>
      <c r="M57" s="71"/>
      <c r="N57" s="71"/>
      <c r="O57" s="52"/>
      <c r="P57" s="52"/>
    </row>
    <row r="58" spans="1:16" x14ac:dyDescent="0.25">
      <c r="A58" s="29">
        <v>47</v>
      </c>
      <c r="B58" s="118" t="s">
        <v>366</v>
      </c>
      <c r="C58" s="119">
        <f t="shared" si="0"/>
        <v>125</v>
      </c>
      <c r="D58" s="120">
        <v>5</v>
      </c>
      <c r="E58" s="77" t="s">
        <v>41</v>
      </c>
      <c r="F58" s="121">
        <v>625</v>
      </c>
      <c r="G58" s="71"/>
      <c r="H58" s="115"/>
      <c r="I58" s="71"/>
      <c r="J58" s="71"/>
      <c r="K58" s="71"/>
      <c r="L58" s="115"/>
      <c r="M58" s="71"/>
      <c r="N58" s="71"/>
      <c r="O58" s="52"/>
      <c r="P58" s="52"/>
    </row>
    <row r="59" spans="1:16" x14ac:dyDescent="0.25">
      <c r="A59" s="29">
        <v>48</v>
      </c>
      <c r="B59" s="118" t="s">
        <v>367</v>
      </c>
      <c r="C59" s="119">
        <f t="shared" si="0"/>
        <v>160</v>
      </c>
      <c r="D59" s="120">
        <v>3</v>
      </c>
      <c r="E59" s="77" t="s">
        <v>93</v>
      </c>
      <c r="F59" s="121">
        <v>480</v>
      </c>
      <c r="G59" s="71"/>
      <c r="H59" s="115"/>
      <c r="I59" s="71"/>
      <c r="J59" s="71"/>
      <c r="K59" s="71"/>
      <c r="L59" s="115"/>
      <c r="M59" s="71"/>
      <c r="N59" s="71"/>
      <c r="O59" s="52"/>
      <c r="P59" s="52"/>
    </row>
    <row r="60" spans="1:16" x14ac:dyDescent="0.25">
      <c r="A60" s="29">
        <v>49</v>
      </c>
      <c r="B60" s="118" t="s">
        <v>368</v>
      </c>
      <c r="C60" s="119">
        <f t="shared" si="0"/>
        <v>30</v>
      </c>
      <c r="D60" s="120">
        <v>5</v>
      </c>
      <c r="E60" s="77" t="s">
        <v>41</v>
      </c>
      <c r="F60" s="121">
        <v>150</v>
      </c>
      <c r="G60" s="71"/>
      <c r="H60" s="115"/>
      <c r="I60" s="71"/>
      <c r="J60" s="71"/>
      <c r="K60" s="71"/>
      <c r="L60" s="115"/>
      <c r="M60" s="71"/>
      <c r="N60" s="71"/>
      <c r="O60" s="52"/>
      <c r="P60" s="52"/>
    </row>
    <row r="61" spans="1:16" x14ac:dyDescent="0.25">
      <c r="A61" s="29">
        <v>50</v>
      </c>
      <c r="B61" s="118" t="s">
        <v>369</v>
      </c>
      <c r="C61" s="119">
        <f t="shared" si="0"/>
        <v>40</v>
      </c>
      <c r="D61" s="120">
        <v>5</v>
      </c>
      <c r="E61" s="77" t="s">
        <v>41</v>
      </c>
      <c r="F61" s="121">
        <v>200</v>
      </c>
      <c r="G61" s="71"/>
      <c r="H61" s="115"/>
      <c r="I61" s="71"/>
      <c r="J61" s="71"/>
      <c r="K61" s="71"/>
      <c r="L61" s="115"/>
      <c r="M61" s="71"/>
      <c r="N61" s="71"/>
      <c r="O61" s="52"/>
      <c r="P61" s="52"/>
    </row>
    <row r="62" spans="1:16" ht="25.5" x14ac:dyDescent="0.25">
      <c r="A62" s="29">
        <v>51</v>
      </c>
      <c r="B62" s="118" t="s">
        <v>370</v>
      </c>
      <c r="C62" s="119">
        <f t="shared" si="0"/>
        <v>350</v>
      </c>
      <c r="D62" s="120">
        <v>20</v>
      </c>
      <c r="E62" s="77" t="s">
        <v>92</v>
      </c>
      <c r="F62" s="121">
        <v>7000</v>
      </c>
      <c r="G62" s="71"/>
      <c r="H62" s="115"/>
      <c r="I62" s="71"/>
      <c r="J62" s="71"/>
      <c r="K62" s="71"/>
      <c r="L62" s="115"/>
      <c r="M62" s="71"/>
      <c r="N62" s="71"/>
      <c r="O62" s="52"/>
      <c r="P62" s="52"/>
    </row>
    <row r="63" spans="1:16" x14ac:dyDescent="0.25">
      <c r="A63" s="29">
        <v>52</v>
      </c>
      <c r="B63" s="118" t="s">
        <v>371</v>
      </c>
      <c r="C63" s="119">
        <f t="shared" si="0"/>
        <v>110</v>
      </c>
      <c r="D63" s="120">
        <v>100</v>
      </c>
      <c r="E63" s="77" t="s">
        <v>94</v>
      </c>
      <c r="F63" s="121">
        <v>11000</v>
      </c>
      <c r="G63" s="71"/>
      <c r="H63" s="115"/>
      <c r="I63" s="71"/>
      <c r="J63" s="71"/>
      <c r="K63" s="71"/>
      <c r="L63" s="115"/>
      <c r="M63" s="71"/>
      <c r="N63" s="71"/>
      <c r="O63" s="52"/>
      <c r="P63" s="52"/>
    </row>
    <row r="64" spans="1:16" x14ac:dyDescent="0.25">
      <c r="A64" s="29">
        <v>53</v>
      </c>
      <c r="B64" s="118" t="s">
        <v>372</v>
      </c>
      <c r="C64" s="119">
        <f t="shared" si="0"/>
        <v>255</v>
      </c>
      <c r="D64" s="120">
        <v>30</v>
      </c>
      <c r="E64" s="77" t="s">
        <v>93</v>
      </c>
      <c r="F64" s="121">
        <v>7650</v>
      </c>
      <c r="G64" s="71"/>
      <c r="H64" s="115"/>
      <c r="I64" s="71"/>
      <c r="J64" s="71"/>
      <c r="K64" s="71"/>
      <c r="L64" s="115"/>
      <c r="M64" s="71"/>
      <c r="N64" s="71"/>
      <c r="O64" s="52"/>
      <c r="P64" s="52"/>
    </row>
    <row r="65" spans="1:16" x14ac:dyDescent="0.25">
      <c r="A65" s="29">
        <v>54</v>
      </c>
      <c r="B65" s="118" t="s">
        <v>373</v>
      </c>
      <c r="C65" s="119">
        <f t="shared" si="0"/>
        <v>260</v>
      </c>
      <c r="D65" s="120">
        <v>80</v>
      </c>
      <c r="E65" s="77" t="s">
        <v>93</v>
      </c>
      <c r="F65" s="121">
        <v>20800</v>
      </c>
      <c r="G65" s="71"/>
      <c r="H65" s="115"/>
      <c r="I65" s="71"/>
      <c r="J65" s="71"/>
      <c r="K65" s="71"/>
      <c r="L65" s="115"/>
      <c r="M65" s="71"/>
      <c r="N65" s="71"/>
      <c r="O65" s="52"/>
      <c r="P65" s="52"/>
    </row>
    <row r="66" spans="1:16" x14ac:dyDescent="0.25">
      <c r="A66" s="29">
        <v>55</v>
      </c>
      <c r="B66" s="118" t="s">
        <v>236</v>
      </c>
      <c r="C66" s="119">
        <f t="shared" si="0"/>
        <v>35</v>
      </c>
      <c r="D66" s="120">
        <v>30</v>
      </c>
      <c r="E66" s="71" t="s">
        <v>41</v>
      </c>
      <c r="F66" s="121">
        <v>1050</v>
      </c>
      <c r="G66" s="71"/>
      <c r="H66" s="115"/>
      <c r="I66" s="71"/>
      <c r="J66" s="71"/>
      <c r="K66" s="71"/>
      <c r="L66" s="115"/>
      <c r="M66" s="71"/>
      <c r="N66" s="71"/>
      <c r="O66" s="52"/>
      <c r="P66" s="52"/>
    </row>
    <row r="67" spans="1:16" x14ac:dyDescent="0.25">
      <c r="A67" s="29">
        <v>56</v>
      </c>
      <c r="B67" s="118" t="s">
        <v>191</v>
      </c>
      <c r="C67" s="119">
        <f t="shared" si="0"/>
        <v>280</v>
      </c>
      <c r="D67" s="120">
        <v>10</v>
      </c>
      <c r="E67" s="71" t="s">
        <v>41</v>
      </c>
      <c r="F67" s="121">
        <v>2800</v>
      </c>
      <c r="G67" s="71"/>
      <c r="H67" s="115"/>
      <c r="I67" s="71"/>
      <c r="J67" s="71"/>
      <c r="K67" s="71"/>
      <c r="L67" s="115"/>
      <c r="M67" s="71"/>
      <c r="N67" s="71"/>
      <c r="O67" s="52"/>
      <c r="P67" s="52"/>
    </row>
    <row r="68" spans="1:16" x14ac:dyDescent="0.25">
      <c r="A68" s="29">
        <v>57</v>
      </c>
      <c r="B68" s="118" t="s">
        <v>374</v>
      </c>
      <c r="C68" s="119">
        <f t="shared" si="0"/>
        <v>155</v>
      </c>
      <c r="D68" s="120">
        <v>15</v>
      </c>
      <c r="E68" s="71" t="s">
        <v>44</v>
      </c>
      <c r="F68" s="121">
        <v>2325</v>
      </c>
      <c r="G68" s="71"/>
      <c r="H68" s="115"/>
      <c r="I68" s="71"/>
      <c r="J68" s="71"/>
      <c r="K68" s="71"/>
      <c r="L68" s="115"/>
      <c r="M68" s="71"/>
      <c r="N68" s="71"/>
      <c r="O68" s="52"/>
      <c r="P68" s="52"/>
    </row>
    <row r="69" spans="1:16" x14ac:dyDescent="0.25">
      <c r="A69" s="29">
        <v>58</v>
      </c>
      <c r="B69" s="118" t="s">
        <v>375</v>
      </c>
      <c r="C69" s="119">
        <f t="shared" si="0"/>
        <v>220</v>
      </c>
      <c r="D69" s="120">
        <v>60</v>
      </c>
      <c r="E69" s="71" t="s">
        <v>94</v>
      </c>
      <c r="F69" s="121">
        <v>13200</v>
      </c>
      <c r="G69" s="71"/>
      <c r="H69" s="115"/>
      <c r="I69" s="71"/>
      <c r="J69" s="71"/>
      <c r="K69" s="71"/>
      <c r="L69" s="115"/>
      <c r="M69" s="71"/>
      <c r="N69" s="71"/>
      <c r="O69" s="52"/>
      <c r="P69" s="52"/>
    </row>
    <row r="70" spans="1:16" x14ac:dyDescent="0.25">
      <c r="A70" s="29">
        <v>59</v>
      </c>
      <c r="B70" s="118" t="s">
        <v>376</v>
      </c>
      <c r="C70" s="119">
        <f t="shared" si="0"/>
        <v>190</v>
      </c>
      <c r="D70" s="120">
        <v>35</v>
      </c>
      <c r="E70" s="71" t="s">
        <v>93</v>
      </c>
      <c r="F70" s="121">
        <v>6650</v>
      </c>
      <c r="G70" s="71"/>
      <c r="H70" s="115"/>
      <c r="I70" s="71"/>
      <c r="J70" s="71"/>
      <c r="K70" s="71"/>
      <c r="L70" s="115"/>
      <c r="M70" s="71"/>
      <c r="N70" s="71"/>
      <c r="O70" s="52"/>
      <c r="P70" s="52"/>
    </row>
    <row r="71" spans="1:16" x14ac:dyDescent="0.25">
      <c r="A71" s="29">
        <v>60</v>
      </c>
      <c r="B71" s="118" t="s">
        <v>260</v>
      </c>
      <c r="C71" s="119">
        <f t="shared" si="0"/>
        <v>215</v>
      </c>
      <c r="D71" s="120">
        <v>40</v>
      </c>
      <c r="E71" s="71" t="s">
        <v>93</v>
      </c>
      <c r="F71" s="121">
        <v>8600</v>
      </c>
      <c r="G71" s="71"/>
      <c r="H71" s="115"/>
      <c r="I71" s="71"/>
      <c r="J71" s="71"/>
      <c r="K71" s="71"/>
      <c r="L71" s="115"/>
      <c r="M71" s="71"/>
      <c r="N71" s="71"/>
      <c r="O71" s="52"/>
      <c r="P71" s="52"/>
    </row>
    <row r="72" spans="1:16" x14ac:dyDescent="0.25">
      <c r="A72" s="29">
        <v>61</v>
      </c>
      <c r="B72" s="118" t="s">
        <v>377</v>
      </c>
      <c r="C72" s="119">
        <f t="shared" si="0"/>
        <v>110</v>
      </c>
      <c r="D72" s="120">
        <v>150</v>
      </c>
      <c r="E72" s="71" t="s">
        <v>94</v>
      </c>
      <c r="F72" s="121">
        <v>16500</v>
      </c>
      <c r="G72" s="71"/>
      <c r="H72" s="115"/>
      <c r="I72" s="71"/>
      <c r="J72" s="71"/>
      <c r="K72" s="71"/>
      <c r="L72" s="115"/>
      <c r="M72" s="71"/>
      <c r="N72" s="71"/>
      <c r="O72" s="52"/>
      <c r="P72" s="52"/>
    </row>
    <row r="73" spans="1:16" x14ac:dyDescent="0.25">
      <c r="A73" s="29">
        <v>62</v>
      </c>
      <c r="B73" s="118" t="s">
        <v>378</v>
      </c>
      <c r="C73" s="119">
        <f t="shared" si="0"/>
        <v>130</v>
      </c>
      <c r="D73" s="120">
        <v>150</v>
      </c>
      <c r="E73" s="71" t="s">
        <v>94</v>
      </c>
      <c r="F73" s="121">
        <v>19500</v>
      </c>
      <c r="G73" s="71"/>
      <c r="H73" s="115"/>
      <c r="I73" s="71"/>
      <c r="J73" s="71"/>
      <c r="K73" s="71"/>
      <c r="L73" s="115"/>
      <c r="M73" s="71"/>
      <c r="N73" s="71"/>
      <c r="O73" s="52"/>
      <c r="P73" s="52"/>
    </row>
    <row r="74" spans="1:16" x14ac:dyDescent="0.25">
      <c r="A74" s="29">
        <v>63</v>
      </c>
      <c r="B74" s="118" t="s">
        <v>379</v>
      </c>
      <c r="C74" s="119">
        <f t="shared" si="0"/>
        <v>75</v>
      </c>
      <c r="D74" s="120">
        <v>150</v>
      </c>
      <c r="E74" s="71" t="s">
        <v>94</v>
      </c>
      <c r="F74" s="121">
        <v>11250</v>
      </c>
      <c r="G74" s="71"/>
      <c r="H74" s="115"/>
      <c r="I74" s="71"/>
      <c r="J74" s="71"/>
      <c r="K74" s="71"/>
      <c r="L74" s="115"/>
      <c r="M74" s="71"/>
      <c r="N74" s="71"/>
      <c r="O74" s="52"/>
      <c r="P74" s="52"/>
    </row>
    <row r="75" spans="1:16" x14ac:dyDescent="0.25">
      <c r="A75" s="29">
        <v>64</v>
      </c>
      <c r="B75" s="118" t="s">
        <v>279</v>
      </c>
      <c r="C75" s="119">
        <f t="shared" si="0"/>
        <v>150</v>
      </c>
      <c r="D75" s="120">
        <v>20</v>
      </c>
      <c r="E75" s="71" t="s">
        <v>41</v>
      </c>
      <c r="F75" s="121">
        <v>3000</v>
      </c>
      <c r="G75" s="71"/>
      <c r="H75" s="115"/>
      <c r="I75" s="71"/>
      <c r="J75" s="71"/>
      <c r="K75" s="71"/>
      <c r="L75" s="115"/>
      <c r="M75" s="71"/>
      <c r="N75" s="71"/>
      <c r="O75" s="52"/>
      <c r="P75" s="52"/>
    </row>
    <row r="76" spans="1:16" x14ac:dyDescent="0.25">
      <c r="A76" s="29">
        <v>65</v>
      </c>
      <c r="B76" s="118" t="s">
        <v>380</v>
      </c>
      <c r="C76" s="119">
        <f t="shared" si="0"/>
        <v>170</v>
      </c>
      <c r="D76" s="120">
        <v>30</v>
      </c>
      <c r="E76" s="71" t="s">
        <v>183</v>
      </c>
      <c r="F76" s="121">
        <v>5100</v>
      </c>
      <c r="G76" s="71"/>
      <c r="H76" s="115"/>
      <c r="I76" s="71"/>
      <c r="J76" s="71"/>
      <c r="K76" s="71"/>
      <c r="L76" s="115"/>
      <c r="M76" s="71"/>
      <c r="N76" s="71"/>
      <c r="O76" s="52"/>
      <c r="P76" s="52"/>
    </row>
    <row r="77" spans="1:16" x14ac:dyDescent="0.25">
      <c r="A77" s="29">
        <v>66</v>
      </c>
      <c r="B77" s="118" t="s">
        <v>381</v>
      </c>
      <c r="C77" s="119">
        <f t="shared" si="0"/>
        <v>70</v>
      </c>
      <c r="D77" s="120">
        <v>24</v>
      </c>
      <c r="E77" s="71" t="s">
        <v>93</v>
      </c>
      <c r="F77" s="121">
        <v>1680</v>
      </c>
      <c r="G77" s="71"/>
      <c r="H77" s="115"/>
      <c r="I77" s="71"/>
      <c r="J77" s="71"/>
      <c r="K77" s="71"/>
      <c r="L77" s="115"/>
      <c r="M77" s="71"/>
      <c r="N77" s="71"/>
      <c r="O77" s="52"/>
      <c r="P77" s="52"/>
    </row>
    <row r="78" spans="1:16" x14ac:dyDescent="0.25">
      <c r="A78" s="29">
        <v>67</v>
      </c>
      <c r="B78" s="118" t="s">
        <v>382</v>
      </c>
      <c r="C78" s="119">
        <f t="shared" ref="C78:C136" si="1">SUM(F78/D78)</f>
        <v>105</v>
      </c>
      <c r="D78" s="120">
        <v>30</v>
      </c>
      <c r="E78" s="71" t="s">
        <v>48</v>
      </c>
      <c r="F78" s="121">
        <v>3150</v>
      </c>
      <c r="G78" s="71"/>
      <c r="H78" s="115"/>
      <c r="I78" s="71"/>
      <c r="J78" s="71"/>
      <c r="K78" s="71"/>
      <c r="L78" s="115"/>
      <c r="M78" s="71"/>
      <c r="N78" s="71"/>
      <c r="O78" s="52"/>
      <c r="P78" s="52"/>
    </row>
    <row r="79" spans="1:16" x14ac:dyDescent="0.25">
      <c r="A79" s="29">
        <v>68</v>
      </c>
      <c r="B79" s="118" t="s">
        <v>99</v>
      </c>
      <c r="C79" s="119">
        <f t="shared" si="1"/>
        <v>10</v>
      </c>
      <c r="D79" s="120">
        <v>10</v>
      </c>
      <c r="E79" s="71" t="s">
        <v>41</v>
      </c>
      <c r="F79" s="121">
        <v>100</v>
      </c>
      <c r="G79" s="71"/>
      <c r="H79" s="115"/>
      <c r="I79" s="71"/>
      <c r="J79" s="71"/>
      <c r="K79" s="71"/>
      <c r="L79" s="115"/>
      <c r="M79" s="71"/>
      <c r="N79" s="71"/>
      <c r="O79" s="52"/>
      <c r="P79" s="52"/>
    </row>
    <row r="80" spans="1:16" x14ac:dyDescent="0.25">
      <c r="A80" s="29">
        <v>69</v>
      </c>
      <c r="B80" s="118" t="s">
        <v>383</v>
      </c>
      <c r="C80" s="119">
        <f t="shared" si="1"/>
        <v>650</v>
      </c>
      <c r="D80" s="120">
        <v>2</v>
      </c>
      <c r="E80" s="71" t="s">
        <v>48</v>
      </c>
      <c r="F80" s="121">
        <v>1300</v>
      </c>
      <c r="G80" s="71"/>
      <c r="H80" s="115"/>
      <c r="I80" s="71"/>
      <c r="J80" s="71"/>
      <c r="K80" s="71"/>
      <c r="L80" s="115"/>
      <c r="M80" s="71"/>
      <c r="N80" s="71"/>
      <c r="O80" s="52"/>
      <c r="P80" s="52"/>
    </row>
    <row r="81" spans="1:16" x14ac:dyDescent="0.25">
      <c r="A81" s="29">
        <v>70</v>
      </c>
      <c r="B81" s="118" t="s">
        <v>192</v>
      </c>
      <c r="C81" s="119">
        <f t="shared" si="1"/>
        <v>305</v>
      </c>
      <c r="D81" s="120">
        <v>1</v>
      </c>
      <c r="E81" s="71" t="s">
        <v>83</v>
      </c>
      <c r="F81" s="121">
        <v>305</v>
      </c>
      <c r="G81" s="71"/>
      <c r="H81" s="115"/>
      <c r="I81" s="71"/>
      <c r="J81" s="71"/>
      <c r="K81" s="71"/>
      <c r="L81" s="115"/>
      <c r="M81" s="71"/>
      <c r="N81" s="71"/>
      <c r="O81" s="52"/>
      <c r="P81" s="52"/>
    </row>
    <row r="82" spans="1:16" x14ac:dyDescent="0.25">
      <c r="A82" s="29">
        <v>71</v>
      </c>
      <c r="B82" s="118" t="s">
        <v>384</v>
      </c>
      <c r="C82" s="119">
        <f t="shared" si="1"/>
        <v>755</v>
      </c>
      <c r="D82" s="120">
        <v>10</v>
      </c>
      <c r="E82" s="71" t="s">
        <v>41</v>
      </c>
      <c r="F82" s="121">
        <v>7550</v>
      </c>
      <c r="G82" s="71"/>
      <c r="H82" s="115"/>
      <c r="I82" s="71"/>
      <c r="J82" s="71"/>
      <c r="K82" s="71"/>
      <c r="L82" s="115"/>
      <c r="M82" s="71"/>
      <c r="N82" s="71"/>
      <c r="O82" s="52"/>
      <c r="P82" s="52"/>
    </row>
    <row r="83" spans="1:16" x14ac:dyDescent="0.25">
      <c r="A83" s="29">
        <v>72</v>
      </c>
      <c r="B83" s="118" t="s">
        <v>385</v>
      </c>
      <c r="C83" s="119">
        <f t="shared" si="1"/>
        <v>1600</v>
      </c>
      <c r="D83" s="120">
        <v>10</v>
      </c>
      <c r="E83" s="71" t="s">
        <v>181</v>
      </c>
      <c r="F83" s="121">
        <v>16000</v>
      </c>
      <c r="G83" s="71"/>
      <c r="H83" s="115"/>
      <c r="I83" s="71"/>
      <c r="J83" s="71"/>
      <c r="K83" s="71"/>
      <c r="L83" s="115"/>
      <c r="M83" s="71"/>
      <c r="N83" s="71"/>
      <c r="O83" s="52"/>
      <c r="P83" s="52"/>
    </row>
    <row r="84" spans="1:16" x14ac:dyDescent="0.25">
      <c r="A84" s="29">
        <v>73</v>
      </c>
      <c r="B84" s="118" t="s">
        <v>193</v>
      </c>
      <c r="C84" s="119">
        <f t="shared" si="1"/>
        <v>4000</v>
      </c>
      <c r="D84" s="120">
        <v>10</v>
      </c>
      <c r="E84" s="71" t="s">
        <v>181</v>
      </c>
      <c r="F84" s="121">
        <v>40000</v>
      </c>
      <c r="G84" s="71"/>
      <c r="H84" s="115"/>
      <c r="I84" s="71"/>
      <c r="J84" s="71"/>
      <c r="K84" s="71"/>
      <c r="L84" s="115"/>
      <c r="M84" s="71"/>
      <c r="N84" s="71"/>
      <c r="O84" s="52"/>
      <c r="P84" s="52"/>
    </row>
    <row r="85" spans="1:16" x14ac:dyDescent="0.25">
      <c r="A85" s="29">
        <v>74</v>
      </c>
      <c r="B85" s="118" t="s">
        <v>386</v>
      </c>
      <c r="C85" s="119">
        <f t="shared" si="1"/>
        <v>55</v>
      </c>
      <c r="D85" s="120">
        <v>60</v>
      </c>
      <c r="E85" s="71" t="s">
        <v>94</v>
      </c>
      <c r="F85" s="121">
        <v>3300</v>
      </c>
      <c r="G85" s="71"/>
      <c r="H85" s="115"/>
      <c r="I85" s="71"/>
      <c r="J85" s="71"/>
      <c r="K85" s="71"/>
      <c r="L85" s="115"/>
      <c r="M85" s="71"/>
      <c r="N85" s="71"/>
      <c r="O85" s="52"/>
      <c r="P85" s="52"/>
    </row>
    <row r="86" spans="1:16" x14ac:dyDescent="0.25">
      <c r="A86" s="29">
        <v>75</v>
      </c>
      <c r="B86" s="118" t="s">
        <v>263</v>
      </c>
      <c r="C86" s="119">
        <f t="shared" si="1"/>
        <v>70</v>
      </c>
      <c r="D86" s="120">
        <v>50</v>
      </c>
      <c r="E86" s="71" t="s">
        <v>94</v>
      </c>
      <c r="F86" s="121">
        <v>3500</v>
      </c>
      <c r="G86" s="71"/>
      <c r="H86" s="115"/>
      <c r="I86" s="71"/>
      <c r="J86" s="71"/>
      <c r="K86" s="71"/>
      <c r="L86" s="115"/>
      <c r="M86" s="71"/>
      <c r="N86" s="71"/>
      <c r="O86" s="52"/>
      <c r="P86" s="52"/>
    </row>
    <row r="87" spans="1:16" x14ac:dyDescent="0.25">
      <c r="A87" s="29">
        <v>76</v>
      </c>
      <c r="B87" s="118" t="s">
        <v>387</v>
      </c>
      <c r="C87" s="119">
        <f t="shared" si="1"/>
        <v>35</v>
      </c>
      <c r="D87" s="120">
        <v>10</v>
      </c>
      <c r="E87" s="71" t="s">
        <v>180</v>
      </c>
      <c r="F87" s="121">
        <v>350</v>
      </c>
      <c r="G87" s="71"/>
      <c r="H87" s="115"/>
      <c r="I87" s="71"/>
      <c r="J87" s="71"/>
      <c r="K87" s="71"/>
      <c r="L87" s="115"/>
      <c r="M87" s="71"/>
      <c r="N87" s="71"/>
      <c r="O87" s="52"/>
      <c r="P87" s="52"/>
    </row>
    <row r="88" spans="1:16" x14ac:dyDescent="0.25">
      <c r="A88" s="29">
        <v>77</v>
      </c>
      <c r="B88" s="118" t="s">
        <v>194</v>
      </c>
      <c r="C88" s="119">
        <f t="shared" si="1"/>
        <v>210</v>
      </c>
      <c r="D88" s="120">
        <v>10</v>
      </c>
      <c r="E88" s="71" t="s">
        <v>41</v>
      </c>
      <c r="F88" s="121">
        <v>2100</v>
      </c>
      <c r="G88" s="71"/>
      <c r="H88" s="115"/>
      <c r="I88" s="71"/>
      <c r="J88" s="71"/>
      <c r="K88" s="71"/>
      <c r="L88" s="115"/>
      <c r="M88" s="71"/>
      <c r="N88" s="71"/>
      <c r="O88" s="52"/>
      <c r="P88" s="52"/>
    </row>
    <row r="89" spans="1:16" x14ac:dyDescent="0.25">
      <c r="A89" s="29">
        <v>78</v>
      </c>
      <c r="B89" s="118" t="s">
        <v>388</v>
      </c>
      <c r="C89" s="119">
        <f t="shared" si="1"/>
        <v>1500</v>
      </c>
      <c r="D89" s="120">
        <v>2</v>
      </c>
      <c r="E89" s="71" t="s">
        <v>83</v>
      </c>
      <c r="F89" s="121">
        <v>3000</v>
      </c>
      <c r="G89" s="71"/>
      <c r="H89" s="115"/>
      <c r="I89" s="71"/>
      <c r="J89" s="71"/>
      <c r="K89" s="71"/>
      <c r="L89" s="115"/>
      <c r="M89" s="71"/>
      <c r="N89" s="71"/>
      <c r="O89" s="52"/>
      <c r="P89" s="52"/>
    </row>
    <row r="90" spans="1:16" x14ac:dyDescent="0.25">
      <c r="A90" s="29">
        <v>79</v>
      </c>
      <c r="B90" s="118" t="s">
        <v>389</v>
      </c>
      <c r="C90" s="119">
        <f t="shared" si="1"/>
        <v>1000</v>
      </c>
      <c r="D90" s="120">
        <v>2</v>
      </c>
      <c r="E90" s="71" t="s">
        <v>48</v>
      </c>
      <c r="F90" s="121">
        <v>2000</v>
      </c>
      <c r="G90" s="71"/>
      <c r="H90" s="115"/>
      <c r="I90" s="71"/>
      <c r="J90" s="71"/>
      <c r="K90" s="71"/>
      <c r="L90" s="115"/>
      <c r="M90" s="71"/>
      <c r="N90" s="71"/>
      <c r="O90" s="52"/>
      <c r="P90" s="52"/>
    </row>
    <row r="91" spans="1:16" x14ac:dyDescent="0.25">
      <c r="A91" s="29">
        <v>80</v>
      </c>
      <c r="B91" s="118" t="s">
        <v>195</v>
      </c>
      <c r="C91" s="119">
        <f t="shared" si="1"/>
        <v>35</v>
      </c>
      <c r="D91" s="120">
        <v>15</v>
      </c>
      <c r="E91" s="71" t="s">
        <v>180</v>
      </c>
      <c r="F91" s="121">
        <v>525</v>
      </c>
      <c r="G91" s="71"/>
      <c r="H91" s="115"/>
      <c r="I91" s="71"/>
      <c r="J91" s="71"/>
      <c r="K91" s="71"/>
      <c r="L91" s="115"/>
      <c r="M91" s="71"/>
      <c r="N91" s="71"/>
      <c r="O91" s="52"/>
      <c r="P91" s="52"/>
    </row>
    <row r="92" spans="1:16" x14ac:dyDescent="0.25">
      <c r="A92" s="29">
        <v>81</v>
      </c>
      <c r="B92" s="118" t="s">
        <v>390</v>
      </c>
      <c r="C92" s="119">
        <f t="shared" si="1"/>
        <v>20</v>
      </c>
      <c r="D92" s="120">
        <v>350</v>
      </c>
      <c r="E92" s="71" t="s">
        <v>41</v>
      </c>
      <c r="F92" s="121">
        <v>7000</v>
      </c>
      <c r="G92" s="71"/>
      <c r="H92" s="115"/>
      <c r="I92" s="71"/>
      <c r="J92" s="71"/>
      <c r="K92" s="71"/>
      <c r="L92" s="115"/>
      <c r="M92" s="71"/>
      <c r="N92" s="71"/>
      <c r="O92" s="52"/>
      <c r="P92" s="52"/>
    </row>
    <row r="93" spans="1:16" x14ac:dyDescent="0.25">
      <c r="A93" s="29">
        <v>82</v>
      </c>
      <c r="B93" s="118" t="s">
        <v>196</v>
      </c>
      <c r="C93" s="119">
        <f t="shared" si="1"/>
        <v>700</v>
      </c>
      <c r="D93" s="120">
        <v>6</v>
      </c>
      <c r="E93" s="71" t="s">
        <v>41</v>
      </c>
      <c r="F93" s="121">
        <v>4200</v>
      </c>
      <c r="G93" s="71"/>
      <c r="H93" s="115"/>
      <c r="I93" s="71"/>
      <c r="J93" s="71"/>
      <c r="K93" s="71"/>
      <c r="L93" s="115"/>
      <c r="M93" s="71"/>
      <c r="N93" s="71"/>
      <c r="O93" s="52"/>
      <c r="P93" s="52"/>
    </row>
    <row r="94" spans="1:16" x14ac:dyDescent="0.25">
      <c r="A94" s="29">
        <v>83</v>
      </c>
      <c r="B94" s="118" t="s">
        <v>391</v>
      </c>
      <c r="C94" s="119">
        <f t="shared" si="1"/>
        <v>100</v>
      </c>
      <c r="D94" s="120">
        <v>15</v>
      </c>
      <c r="E94" s="71" t="s">
        <v>41</v>
      </c>
      <c r="F94" s="121">
        <v>1500</v>
      </c>
      <c r="G94" s="71"/>
      <c r="H94" s="115"/>
      <c r="I94" s="71"/>
      <c r="J94" s="71"/>
      <c r="K94" s="71"/>
      <c r="L94" s="115"/>
      <c r="M94" s="71"/>
      <c r="N94" s="71"/>
      <c r="O94" s="52"/>
      <c r="P94" s="52"/>
    </row>
    <row r="95" spans="1:16" x14ac:dyDescent="0.25">
      <c r="A95" s="29">
        <v>84</v>
      </c>
      <c r="B95" s="118" t="s">
        <v>392</v>
      </c>
      <c r="C95" s="119">
        <f t="shared" si="1"/>
        <v>60</v>
      </c>
      <c r="D95" s="120">
        <v>200</v>
      </c>
      <c r="E95" s="71" t="s">
        <v>41</v>
      </c>
      <c r="F95" s="121">
        <v>12000</v>
      </c>
      <c r="G95" s="71"/>
      <c r="H95" s="115"/>
      <c r="I95" s="71"/>
      <c r="J95" s="71"/>
      <c r="K95" s="71"/>
      <c r="L95" s="115"/>
      <c r="M95" s="71"/>
      <c r="N95" s="71"/>
      <c r="O95" s="52"/>
      <c r="P95" s="52"/>
    </row>
    <row r="96" spans="1:16" x14ac:dyDescent="0.25">
      <c r="A96" s="29">
        <v>85</v>
      </c>
      <c r="B96" s="118" t="s">
        <v>393</v>
      </c>
      <c r="C96" s="119">
        <f t="shared" si="1"/>
        <v>60</v>
      </c>
      <c r="D96" s="120">
        <v>100</v>
      </c>
      <c r="E96" s="71" t="s">
        <v>41</v>
      </c>
      <c r="F96" s="121">
        <v>6000</v>
      </c>
      <c r="G96" s="71"/>
      <c r="H96" s="115"/>
      <c r="I96" s="71"/>
      <c r="J96" s="71"/>
      <c r="K96" s="71"/>
      <c r="L96" s="115"/>
      <c r="M96" s="71"/>
      <c r="N96" s="71"/>
      <c r="O96" s="52"/>
      <c r="P96" s="52"/>
    </row>
    <row r="97" spans="1:16" x14ac:dyDescent="0.25">
      <c r="A97" s="29">
        <v>86</v>
      </c>
      <c r="B97" s="118" t="s">
        <v>394</v>
      </c>
      <c r="C97" s="119">
        <f t="shared" si="1"/>
        <v>35</v>
      </c>
      <c r="D97" s="120">
        <v>16</v>
      </c>
      <c r="E97" s="71" t="s">
        <v>41</v>
      </c>
      <c r="F97" s="121">
        <v>560</v>
      </c>
      <c r="G97" s="71"/>
      <c r="H97" s="115"/>
      <c r="I97" s="71"/>
      <c r="J97" s="71"/>
      <c r="K97" s="71"/>
      <c r="L97" s="115"/>
      <c r="M97" s="71"/>
      <c r="N97" s="71"/>
      <c r="O97" s="52"/>
      <c r="P97" s="52"/>
    </row>
    <row r="98" spans="1:16" x14ac:dyDescent="0.25">
      <c r="A98" s="29">
        <v>87</v>
      </c>
      <c r="B98" s="118" t="s">
        <v>395</v>
      </c>
      <c r="C98" s="119">
        <f t="shared" si="1"/>
        <v>200</v>
      </c>
      <c r="D98" s="120">
        <v>1</v>
      </c>
      <c r="E98" s="71" t="s">
        <v>83</v>
      </c>
      <c r="F98" s="121">
        <v>200</v>
      </c>
      <c r="G98" s="71"/>
      <c r="H98" s="115"/>
      <c r="I98" s="71"/>
      <c r="J98" s="71"/>
      <c r="K98" s="71"/>
      <c r="L98" s="115"/>
      <c r="M98" s="71"/>
      <c r="N98" s="71"/>
      <c r="O98" s="52"/>
      <c r="P98" s="52"/>
    </row>
    <row r="99" spans="1:16" x14ac:dyDescent="0.25">
      <c r="A99" s="29">
        <v>88</v>
      </c>
      <c r="B99" s="118" t="s">
        <v>241</v>
      </c>
      <c r="C99" s="119">
        <f t="shared" si="1"/>
        <v>200</v>
      </c>
      <c r="D99" s="120">
        <v>25</v>
      </c>
      <c r="E99" s="71" t="s">
        <v>180</v>
      </c>
      <c r="F99" s="121">
        <v>5000</v>
      </c>
      <c r="G99" s="71"/>
      <c r="H99" s="115"/>
      <c r="I99" s="71"/>
      <c r="J99" s="71"/>
      <c r="K99" s="71"/>
      <c r="L99" s="115"/>
      <c r="M99" s="71"/>
      <c r="N99" s="71"/>
      <c r="O99" s="52"/>
      <c r="P99" s="52"/>
    </row>
    <row r="100" spans="1:16" x14ac:dyDescent="0.25">
      <c r="A100" s="29">
        <v>89</v>
      </c>
      <c r="B100" s="118" t="s">
        <v>396</v>
      </c>
      <c r="C100" s="119">
        <f t="shared" si="1"/>
        <v>510</v>
      </c>
      <c r="D100" s="120">
        <v>20</v>
      </c>
      <c r="E100" s="71" t="s">
        <v>93</v>
      </c>
      <c r="F100" s="121">
        <v>10200</v>
      </c>
      <c r="G100" s="71"/>
      <c r="H100" s="115"/>
      <c r="I100" s="71"/>
      <c r="J100" s="71"/>
      <c r="K100" s="71"/>
      <c r="L100" s="115"/>
      <c r="M100" s="71"/>
      <c r="N100" s="71"/>
      <c r="O100" s="52"/>
      <c r="P100" s="52"/>
    </row>
    <row r="101" spans="1:16" x14ac:dyDescent="0.25">
      <c r="A101" s="29">
        <v>90</v>
      </c>
      <c r="B101" s="118" t="s">
        <v>197</v>
      </c>
      <c r="C101" s="119">
        <f t="shared" si="1"/>
        <v>700</v>
      </c>
      <c r="D101" s="120">
        <v>1</v>
      </c>
      <c r="E101" s="71" t="s">
        <v>83</v>
      </c>
      <c r="F101" s="121">
        <v>700</v>
      </c>
      <c r="G101" s="71"/>
      <c r="H101" s="115"/>
      <c r="I101" s="71"/>
      <c r="J101" s="71"/>
      <c r="K101" s="71"/>
      <c r="L101" s="115"/>
      <c r="M101" s="71"/>
      <c r="N101" s="71"/>
      <c r="O101" s="52"/>
      <c r="P101" s="52"/>
    </row>
    <row r="102" spans="1:16" x14ac:dyDescent="0.25">
      <c r="A102" s="29">
        <v>91</v>
      </c>
      <c r="B102" s="118" t="s">
        <v>198</v>
      </c>
      <c r="C102" s="119">
        <f t="shared" si="1"/>
        <v>150</v>
      </c>
      <c r="D102" s="120">
        <v>4</v>
      </c>
      <c r="E102" s="71" t="s">
        <v>41</v>
      </c>
      <c r="F102" s="121">
        <v>600</v>
      </c>
      <c r="G102" s="71"/>
      <c r="H102" s="115"/>
      <c r="I102" s="71"/>
      <c r="J102" s="71"/>
      <c r="K102" s="71"/>
      <c r="L102" s="115"/>
      <c r="M102" s="71"/>
      <c r="N102" s="71"/>
      <c r="O102" s="52"/>
      <c r="P102" s="52"/>
    </row>
    <row r="103" spans="1:16" x14ac:dyDescent="0.25">
      <c r="A103" s="29">
        <v>92</v>
      </c>
      <c r="B103" s="118" t="s">
        <v>199</v>
      </c>
      <c r="C103" s="119">
        <f t="shared" si="1"/>
        <v>500</v>
      </c>
      <c r="D103" s="120">
        <v>4</v>
      </c>
      <c r="E103" s="71" t="s">
        <v>41</v>
      </c>
      <c r="F103" s="121">
        <v>2000</v>
      </c>
      <c r="G103" s="71"/>
      <c r="H103" s="115"/>
      <c r="I103" s="71"/>
      <c r="J103" s="71"/>
      <c r="K103" s="71"/>
      <c r="L103" s="115"/>
      <c r="M103" s="71"/>
      <c r="N103" s="71"/>
      <c r="O103" s="52"/>
      <c r="P103" s="52"/>
    </row>
    <row r="104" spans="1:16" x14ac:dyDescent="0.25">
      <c r="A104" s="29">
        <v>93</v>
      </c>
      <c r="B104" s="118" t="s">
        <v>397</v>
      </c>
      <c r="C104" s="119">
        <f t="shared" si="1"/>
        <v>30</v>
      </c>
      <c r="D104" s="120">
        <v>200</v>
      </c>
      <c r="E104" s="71" t="s">
        <v>180</v>
      </c>
      <c r="F104" s="121">
        <v>6000</v>
      </c>
      <c r="G104" s="71"/>
      <c r="H104" s="115"/>
      <c r="I104" s="71"/>
      <c r="J104" s="71"/>
      <c r="K104" s="71"/>
      <c r="L104" s="115"/>
      <c r="M104" s="71"/>
      <c r="N104" s="71"/>
      <c r="O104" s="52"/>
      <c r="P104" s="52"/>
    </row>
    <row r="105" spans="1:16" x14ac:dyDescent="0.25">
      <c r="A105" s="29">
        <v>94</v>
      </c>
      <c r="B105" s="118" t="s">
        <v>398</v>
      </c>
      <c r="C105" s="119">
        <f t="shared" si="1"/>
        <v>30</v>
      </c>
      <c r="D105" s="120">
        <v>200</v>
      </c>
      <c r="E105" s="71" t="s">
        <v>180</v>
      </c>
      <c r="F105" s="121">
        <v>6000</v>
      </c>
      <c r="G105" s="71"/>
      <c r="H105" s="115"/>
      <c r="I105" s="71"/>
      <c r="J105" s="71"/>
      <c r="K105" s="71"/>
      <c r="L105" s="115"/>
      <c r="M105" s="71"/>
      <c r="N105" s="71"/>
      <c r="O105" s="52"/>
      <c r="P105" s="52"/>
    </row>
    <row r="106" spans="1:16" x14ac:dyDescent="0.25">
      <c r="A106" s="29">
        <v>95</v>
      </c>
      <c r="B106" s="118" t="s">
        <v>200</v>
      </c>
      <c r="C106" s="119">
        <f t="shared" si="1"/>
        <v>100</v>
      </c>
      <c r="D106" s="120">
        <v>1500</v>
      </c>
      <c r="E106" s="71" t="s">
        <v>917</v>
      </c>
      <c r="F106" s="121">
        <v>150000</v>
      </c>
      <c r="G106" s="71"/>
      <c r="H106" s="115"/>
      <c r="I106" s="71"/>
      <c r="J106" s="71"/>
      <c r="K106" s="71"/>
      <c r="L106" s="115"/>
      <c r="M106" s="71"/>
      <c r="N106" s="71"/>
      <c r="O106" s="52"/>
      <c r="P106" s="52"/>
    </row>
    <row r="107" spans="1:16" x14ac:dyDescent="0.25">
      <c r="A107" s="29">
        <v>96</v>
      </c>
      <c r="B107" s="118" t="s">
        <v>399</v>
      </c>
      <c r="C107" s="119">
        <f t="shared" si="1"/>
        <v>100</v>
      </c>
      <c r="D107" s="120">
        <v>1700</v>
      </c>
      <c r="E107" s="71" t="s">
        <v>917</v>
      </c>
      <c r="F107" s="121">
        <v>170000</v>
      </c>
      <c r="G107" s="71"/>
      <c r="H107" s="115"/>
      <c r="I107" s="71"/>
      <c r="J107" s="71"/>
      <c r="K107" s="71"/>
      <c r="L107" s="115"/>
      <c r="M107" s="71"/>
      <c r="N107" s="71"/>
      <c r="O107" s="52"/>
      <c r="P107" s="52"/>
    </row>
    <row r="108" spans="1:16" x14ac:dyDescent="0.25">
      <c r="A108" s="29">
        <v>97</v>
      </c>
      <c r="B108" s="118" t="s">
        <v>242</v>
      </c>
      <c r="C108" s="119">
        <f t="shared" si="1"/>
        <v>7500</v>
      </c>
      <c r="D108" s="120">
        <v>10</v>
      </c>
      <c r="E108" s="71" t="s">
        <v>41</v>
      </c>
      <c r="F108" s="121">
        <v>75000</v>
      </c>
      <c r="G108" s="71"/>
      <c r="H108" s="115"/>
      <c r="I108" s="71"/>
      <c r="J108" s="71"/>
      <c r="K108" s="71"/>
      <c r="L108" s="115"/>
      <c r="M108" s="71"/>
      <c r="N108" s="71"/>
      <c r="O108" s="52"/>
      <c r="P108" s="52"/>
    </row>
    <row r="109" spans="1:16" x14ac:dyDescent="0.25">
      <c r="A109" s="29">
        <v>98</v>
      </c>
      <c r="B109" s="118" t="s">
        <v>385</v>
      </c>
      <c r="C109" s="119">
        <f t="shared" si="1"/>
        <v>1600</v>
      </c>
      <c r="D109" s="120">
        <v>12</v>
      </c>
      <c r="E109" s="71" t="s">
        <v>181</v>
      </c>
      <c r="F109" s="121">
        <v>19200</v>
      </c>
      <c r="G109" s="71"/>
      <c r="H109" s="115"/>
      <c r="I109" s="71"/>
      <c r="J109" s="71"/>
      <c r="K109" s="71"/>
      <c r="L109" s="115"/>
      <c r="M109" s="71"/>
      <c r="N109" s="71"/>
      <c r="O109" s="52"/>
      <c r="P109" s="52"/>
    </row>
    <row r="110" spans="1:16" x14ac:dyDescent="0.25">
      <c r="A110" s="29">
        <v>99</v>
      </c>
      <c r="B110" s="118" t="s">
        <v>193</v>
      </c>
      <c r="C110" s="119">
        <f t="shared" si="1"/>
        <v>1995</v>
      </c>
      <c r="D110" s="120">
        <v>12</v>
      </c>
      <c r="E110" s="71" t="s">
        <v>181</v>
      </c>
      <c r="F110" s="121">
        <v>23940</v>
      </c>
      <c r="G110" s="71"/>
      <c r="H110" s="115"/>
      <c r="I110" s="71"/>
      <c r="J110" s="71"/>
      <c r="K110" s="71"/>
      <c r="L110" s="115"/>
      <c r="M110" s="71"/>
      <c r="N110" s="71"/>
      <c r="O110" s="52"/>
      <c r="P110" s="52"/>
    </row>
    <row r="111" spans="1:16" x14ac:dyDescent="0.25">
      <c r="A111" s="29">
        <v>100</v>
      </c>
      <c r="B111" s="118" t="s">
        <v>400</v>
      </c>
      <c r="C111" s="119">
        <f t="shared" si="1"/>
        <v>900</v>
      </c>
      <c r="D111" s="120">
        <v>10</v>
      </c>
      <c r="E111" s="71" t="s">
        <v>41</v>
      </c>
      <c r="F111" s="121">
        <v>9000</v>
      </c>
      <c r="G111" s="71"/>
      <c r="H111" s="115"/>
      <c r="I111" s="71"/>
      <c r="J111" s="71"/>
      <c r="K111" s="71"/>
      <c r="L111" s="115"/>
      <c r="M111" s="71"/>
      <c r="N111" s="71"/>
      <c r="O111" s="52"/>
      <c r="P111" s="52"/>
    </row>
    <row r="112" spans="1:16" x14ac:dyDescent="0.25">
      <c r="A112" s="29">
        <v>101</v>
      </c>
      <c r="B112" s="118" t="s">
        <v>401</v>
      </c>
      <c r="C112" s="119">
        <f t="shared" si="1"/>
        <v>1300</v>
      </c>
      <c r="D112" s="120">
        <v>3</v>
      </c>
      <c r="E112" s="71" t="s">
        <v>41</v>
      </c>
      <c r="F112" s="121">
        <v>3900</v>
      </c>
      <c r="G112" s="71"/>
      <c r="H112" s="115"/>
      <c r="I112" s="71"/>
      <c r="J112" s="71"/>
      <c r="K112" s="71"/>
      <c r="L112" s="115"/>
      <c r="M112" s="71"/>
      <c r="N112" s="71"/>
      <c r="O112" s="52"/>
      <c r="P112" s="52"/>
    </row>
    <row r="113" spans="1:16" x14ac:dyDescent="0.25">
      <c r="A113" s="29">
        <v>102</v>
      </c>
      <c r="B113" s="118" t="s">
        <v>402</v>
      </c>
      <c r="C113" s="119">
        <f t="shared" si="1"/>
        <v>400</v>
      </c>
      <c r="D113" s="120">
        <v>2</v>
      </c>
      <c r="E113" s="71" t="s">
        <v>41</v>
      </c>
      <c r="F113" s="121">
        <v>800</v>
      </c>
      <c r="G113" s="71"/>
      <c r="H113" s="115"/>
      <c r="I113" s="71"/>
      <c r="J113" s="71"/>
      <c r="K113" s="71"/>
      <c r="L113" s="115"/>
      <c r="M113" s="71"/>
      <c r="N113" s="71"/>
      <c r="O113" s="52"/>
      <c r="P113" s="52"/>
    </row>
    <row r="114" spans="1:16" x14ac:dyDescent="0.25">
      <c r="A114" s="29">
        <v>103</v>
      </c>
      <c r="B114" s="118" t="s">
        <v>201</v>
      </c>
      <c r="C114" s="119">
        <f t="shared" si="1"/>
        <v>20</v>
      </c>
      <c r="D114" s="120">
        <v>5</v>
      </c>
      <c r="E114" s="71" t="s">
        <v>41</v>
      </c>
      <c r="F114" s="121">
        <v>100</v>
      </c>
      <c r="G114" s="71"/>
      <c r="H114" s="115"/>
      <c r="I114" s="71"/>
      <c r="J114" s="71"/>
      <c r="K114" s="71"/>
      <c r="L114" s="115"/>
      <c r="M114" s="71"/>
      <c r="N114" s="71"/>
      <c r="O114" s="52"/>
      <c r="P114" s="52"/>
    </row>
    <row r="115" spans="1:16" x14ac:dyDescent="0.25">
      <c r="A115" s="29">
        <v>104</v>
      </c>
      <c r="B115" s="118" t="s">
        <v>403</v>
      </c>
      <c r="C115" s="119">
        <f t="shared" si="1"/>
        <v>500</v>
      </c>
      <c r="D115" s="120">
        <v>1</v>
      </c>
      <c r="E115" s="71" t="s">
        <v>83</v>
      </c>
      <c r="F115" s="121">
        <v>500</v>
      </c>
      <c r="G115" s="71"/>
      <c r="H115" s="115"/>
      <c r="I115" s="71"/>
      <c r="J115" s="71"/>
      <c r="K115" s="71"/>
      <c r="L115" s="115"/>
      <c r="M115" s="71"/>
      <c r="N115" s="71"/>
      <c r="O115" s="52"/>
      <c r="P115" s="52"/>
    </row>
    <row r="116" spans="1:16" x14ac:dyDescent="0.25">
      <c r="A116" s="29">
        <v>105</v>
      </c>
      <c r="B116" s="118" t="s">
        <v>202</v>
      </c>
      <c r="C116" s="119">
        <f t="shared" si="1"/>
        <v>1000</v>
      </c>
      <c r="D116" s="120">
        <v>50</v>
      </c>
      <c r="E116" s="71" t="s">
        <v>180</v>
      </c>
      <c r="F116" s="121">
        <v>50000</v>
      </c>
      <c r="G116" s="71"/>
      <c r="H116" s="115"/>
      <c r="I116" s="71"/>
      <c r="J116" s="71"/>
      <c r="K116" s="71"/>
      <c r="L116" s="115"/>
      <c r="M116" s="71"/>
      <c r="N116" s="71"/>
      <c r="O116" s="52"/>
      <c r="P116" s="52"/>
    </row>
    <row r="117" spans="1:16" x14ac:dyDescent="0.25">
      <c r="A117" s="29">
        <v>106</v>
      </c>
      <c r="B117" s="118" t="s">
        <v>203</v>
      </c>
      <c r="C117" s="119">
        <f t="shared" si="1"/>
        <v>16.666666666666668</v>
      </c>
      <c r="D117" s="120">
        <v>60</v>
      </c>
      <c r="E117" s="71" t="s">
        <v>41</v>
      </c>
      <c r="F117" s="121">
        <v>1000</v>
      </c>
      <c r="G117" s="71"/>
      <c r="H117" s="115"/>
      <c r="I117" s="71"/>
      <c r="J117" s="71"/>
      <c r="K117" s="71"/>
      <c r="L117" s="115"/>
      <c r="M117" s="71"/>
      <c r="N117" s="71"/>
      <c r="O117" s="52"/>
      <c r="P117" s="52"/>
    </row>
    <row r="118" spans="1:16" x14ac:dyDescent="0.25">
      <c r="A118" s="29">
        <v>107</v>
      </c>
      <c r="B118" s="118" t="s">
        <v>375</v>
      </c>
      <c r="C118" s="119">
        <f t="shared" si="1"/>
        <v>215</v>
      </c>
      <c r="D118" s="120">
        <v>30</v>
      </c>
      <c r="E118" s="71" t="s">
        <v>94</v>
      </c>
      <c r="F118" s="121">
        <v>6450</v>
      </c>
      <c r="G118" s="71"/>
      <c r="H118" s="115"/>
      <c r="I118" s="71"/>
      <c r="J118" s="71"/>
      <c r="K118" s="71"/>
      <c r="L118" s="115"/>
      <c r="M118" s="71"/>
      <c r="N118" s="71"/>
      <c r="O118" s="52"/>
      <c r="P118" s="52"/>
    </row>
    <row r="119" spans="1:16" x14ac:dyDescent="0.25">
      <c r="A119" s="29">
        <v>108</v>
      </c>
      <c r="B119" s="118" t="s">
        <v>204</v>
      </c>
      <c r="C119" s="119">
        <f t="shared" si="1"/>
        <v>35</v>
      </c>
      <c r="D119" s="120">
        <v>10</v>
      </c>
      <c r="E119" s="71" t="s">
        <v>41</v>
      </c>
      <c r="F119" s="121">
        <v>350</v>
      </c>
      <c r="G119" s="71"/>
      <c r="H119" s="115"/>
      <c r="I119" s="71"/>
      <c r="J119" s="71"/>
      <c r="K119" s="71"/>
      <c r="L119" s="115"/>
      <c r="M119" s="71"/>
      <c r="N119" s="71"/>
      <c r="O119" s="52"/>
      <c r="P119" s="52"/>
    </row>
    <row r="120" spans="1:16" x14ac:dyDescent="0.25">
      <c r="A120" s="29">
        <v>109</v>
      </c>
      <c r="B120" s="118" t="s">
        <v>205</v>
      </c>
      <c r="C120" s="119">
        <f t="shared" si="1"/>
        <v>75</v>
      </c>
      <c r="D120" s="120">
        <v>6</v>
      </c>
      <c r="E120" s="71" t="s">
        <v>41</v>
      </c>
      <c r="F120" s="121">
        <v>450</v>
      </c>
      <c r="G120" s="71"/>
      <c r="H120" s="115"/>
      <c r="I120" s="71"/>
      <c r="J120" s="71"/>
      <c r="K120" s="71"/>
      <c r="L120" s="115"/>
      <c r="M120" s="71"/>
      <c r="N120" s="71"/>
      <c r="O120" s="52"/>
      <c r="P120" s="52"/>
    </row>
    <row r="121" spans="1:16" x14ac:dyDescent="0.25">
      <c r="A121" s="29">
        <v>110</v>
      </c>
      <c r="B121" s="118" t="s">
        <v>191</v>
      </c>
      <c r="C121" s="119">
        <f t="shared" si="1"/>
        <v>875</v>
      </c>
      <c r="D121" s="120">
        <v>6</v>
      </c>
      <c r="E121" s="71" t="s">
        <v>41</v>
      </c>
      <c r="F121" s="121">
        <v>5250</v>
      </c>
      <c r="G121" s="71"/>
      <c r="H121" s="115"/>
      <c r="I121" s="71"/>
      <c r="J121" s="71"/>
      <c r="K121" s="71"/>
      <c r="L121" s="115"/>
      <c r="M121" s="71"/>
      <c r="N121" s="71"/>
      <c r="O121" s="52"/>
      <c r="P121" s="52"/>
    </row>
    <row r="122" spans="1:16" x14ac:dyDescent="0.25">
      <c r="A122" s="29">
        <v>111</v>
      </c>
      <c r="B122" s="118" t="s">
        <v>404</v>
      </c>
      <c r="C122" s="119">
        <f t="shared" si="1"/>
        <v>50</v>
      </c>
      <c r="D122" s="120">
        <v>3</v>
      </c>
      <c r="E122" s="71" t="s">
        <v>41</v>
      </c>
      <c r="F122" s="121">
        <v>150</v>
      </c>
      <c r="G122" s="71"/>
      <c r="H122" s="115"/>
      <c r="I122" s="71"/>
      <c r="J122" s="71"/>
      <c r="K122" s="71"/>
      <c r="L122" s="115"/>
      <c r="M122" s="71"/>
      <c r="N122" s="71"/>
      <c r="O122" s="52"/>
      <c r="P122" s="52"/>
    </row>
    <row r="123" spans="1:16" x14ac:dyDescent="0.25">
      <c r="A123" s="29">
        <v>112</v>
      </c>
      <c r="B123" s="118" t="s">
        <v>405</v>
      </c>
      <c r="C123" s="119">
        <f t="shared" si="1"/>
        <v>700</v>
      </c>
      <c r="D123" s="120">
        <v>1</v>
      </c>
      <c r="E123" s="71" t="s">
        <v>83</v>
      </c>
      <c r="F123" s="121">
        <v>700</v>
      </c>
      <c r="G123" s="71"/>
      <c r="H123" s="115"/>
      <c r="I123" s="71"/>
      <c r="J123" s="71"/>
      <c r="K123" s="71"/>
      <c r="L123" s="115"/>
      <c r="M123" s="71"/>
      <c r="N123" s="71"/>
      <c r="O123" s="52"/>
      <c r="P123" s="52"/>
    </row>
    <row r="124" spans="1:16" x14ac:dyDescent="0.25">
      <c r="A124" s="29">
        <v>113</v>
      </c>
      <c r="B124" s="118" t="s">
        <v>406</v>
      </c>
      <c r="C124" s="119">
        <f t="shared" si="1"/>
        <v>700</v>
      </c>
      <c r="D124" s="120">
        <v>2</v>
      </c>
      <c r="E124" s="71" t="s">
        <v>41</v>
      </c>
      <c r="F124" s="121">
        <v>1400</v>
      </c>
      <c r="G124" s="71"/>
      <c r="H124" s="115"/>
      <c r="I124" s="71"/>
      <c r="J124" s="71"/>
      <c r="K124" s="71"/>
      <c r="L124" s="115"/>
      <c r="M124" s="71"/>
      <c r="N124" s="71"/>
      <c r="O124" s="52"/>
      <c r="P124" s="52"/>
    </row>
    <row r="125" spans="1:16" x14ac:dyDescent="0.25">
      <c r="A125" s="29">
        <v>114</v>
      </c>
      <c r="B125" s="118" t="s">
        <v>407</v>
      </c>
      <c r="C125" s="119">
        <f t="shared" si="1"/>
        <v>210</v>
      </c>
      <c r="D125" s="120">
        <v>2</v>
      </c>
      <c r="E125" s="71" t="s">
        <v>41</v>
      </c>
      <c r="F125" s="121">
        <v>420</v>
      </c>
      <c r="G125" s="71"/>
      <c r="H125" s="115"/>
      <c r="I125" s="71"/>
      <c r="J125" s="71"/>
      <c r="K125" s="71"/>
      <c r="L125" s="115"/>
      <c r="M125" s="71"/>
      <c r="N125" s="71"/>
      <c r="O125" s="52"/>
      <c r="P125" s="52"/>
    </row>
    <row r="126" spans="1:16" x14ac:dyDescent="0.25">
      <c r="A126" s="29">
        <v>115</v>
      </c>
      <c r="B126" s="118" t="s">
        <v>408</v>
      </c>
      <c r="C126" s="119">
        <f t="shared" si="1"/>
        <v>195</v>
      </c>
      <c r="D126" s="120">
        <v>8</v>
      </c>
      <c r="E126" s="71" t="s">
        <v>41</v>
      </c>
      <c r="F126" s="121">
        <v>1560</v>
      </c>
      <c r="G126" s="71"/>
      <c r="H126" s="115"/>
      <c r="I126" s="71"/>
      <c r="J126" s="71"/>
      <c r="K126" s="71"/>
      <c r="L126" s="115"/>
      <c r="M126" s="71"/>
      <c r="N126" s="71"/>
      <c r="O126" s="52"/>
      <c r="P126" s="52"/>
    </row>
    <row r="127" spans="1:16" x14ac:dyDescent="0.25">
      <c r="A127" s="29">
        <v>116</v>
      </c>
      <c r="B127" s="118" t="s">
        <v>409</v>
      </c>
      <c r="C127" s="119">
        <f t="shared" si="1"/>
        <v>350</v>
      </c>
      <c r="D127" s="120">
        <v>80</v>
      </c>
      <c r="E127" s="71" t="s">
        <v>45</v>
      </c>
      <c r="F127" s="121">
        <v>28000</v>
      </c>
      <c r="G127" s="71"/>
      <c r="H127" s="115"/>
      <c r="I127" s="71"/>
      <c r="J127" s="71"/>
      <c r="K127" s="71"/>
      <c r="L127" s="115"/>
      <c r="M127" s="71"/>
      <c r="N127" s="71"/>
      <c r="O127" s="52"/>
      <c r="P127" s="52"/>
    </row>
    <row r="128" spans="1:16" x14ac:dyDescent="0.25">
      <c r="A128" s="29">
        <v>117</v>
      </c>
      <c r="B128" s="118" t="s">
        <v>410</v>
      </c>
      <c r="C128" s="119">
        <f t="shared" si="1"/>
        <v>300</v>
      </c>
      <c r="D128" s="120">
        <v>80</v>
      </c>
      <c r="E128" s="71" t="s">
        <v>45</v>
      </c>
      <c r="F128" s="121">
        <v>24000</v>
      </c>
      <c r="G128" s="71"/>
      <c r="H128" s="115"/>
      <c r="I128" s="71"/>
      <c r="J128" s="71"/>
      <c r="K128" s="71"/>
      <c r="L128" s="115"/>
      <c r="M128" s="71"/>
      <c r="N128" s="71"/>
      <c r="O128" s="52"/>
      <c r="P128" s="52"/>
    </row>
    <row r="129" spans="1:16" x14ac:dyDescent="0.25">
      <c r="A129" s="29">
        <v>118</v>
      </c>
      <c r="B129" s="118" t="s">
        <v>52</v>
      </c>
      <c r="C129" s="119">
        <f t="shared" si="1"/>
        <v>10</v>
      </c>
      <c r="D129" s="120">
        <v>20</v>
      </c>
      <c r="E129" s="71" t="s">
        <v>41</v>
      </c>
      <c r="F129" s="121">
        <v>200</v>
      </c>
      <c r="G129" s="71"/>
      <c r="H129" s="115"/>
      <c r="I129" s="71"/>
      <c r="J129" s="71"/>
      <c r="K129" s="71"/>
      <c r="L129" s="115"/>
      <c r="M129" s="71"/>
      <c r="N129" s="71"/>
      <c r="O129" s="52"/>
      <c r="P129" s="52"/>
    </row>
    <row r="130" spans="1:16" x14ac:dyDescent="0.25">
      <c r="A130" s="29">
        <v>119</v>
      </c>
      <c r="B130" s="118" t="s">
        <v>411</v>
      </c>
      <c r="C130" s="119">
        <f t="shared" si="1"/>
        <v>41.666666666666664</v>
      </c>
      <c r="D130" s="120">
        <v>36</v>
      </c>
      <c r="E130" s="71" t="s">
        <v>181</v>
      </c>
      <c r="F130" s="121">
        <v>1500</v>
      </c>
      <c r="G130" s="71"/>
      <c r="H130" s="115"/>
      <c r="I130" s="71"/>
      <c r="J130" s="71"/>
      <c r="K130" s="71"/>
      <c r="L130" s="115"/>
      <c r="M130" s="71"/>
      <c r="N130" s="71"/>
      <c r="O130" s="52"/>
      <c r="P130" s="52"/>
    </row>
    <row r="131" spans="1:16" x14ac:dyDescent="0.25">
      <c r="A131" s="29">
        <v>120</v>
      </c>
      <c r="B131" s="118" t="s">
        <v>412</v>
      </c>
      <c r="C131" s="119">
        <f t="shared" si="1"/>
        <v>2000</v>
      </c>
      <c r="D131" s="120">
        <v>1</v>
      </c>
      <c r="E131" s="71" t="s">
        <v>181</v>
      </c>
      <c r="F131" s="121">
        <v>2000</v>
      </c>
      <c r="G131" s="71"/>
      <c r="H131" s="115"/>
      <c r="I131" s="71"/>
      <c r="J131" s="71"/>
      <c r="K131" s="71"/>
      <c r="L131" s="115"/>
      <c r="M131" s="71"/>
      <c r="N131" s="71"/>
      <c r="O131" s="52"/>
      <c r="P131" s="52"/>
    </row>
    <row r="132" spans="1:16" x14ac:dyDescent="0.25">
      <c r="A132" s="29">
        <v>121</v>
      </c>
      <c r="B132" s="118" t="s">
        <v>206</v>
      </c>
      <c r="C132" s="119">
        <f t="shared" si="1"/>
        <v>500</v>
      </c>
      <c r="D132" s="120">
        <v>1</v>
      </c>
      <c r="E132" s="71" t="s">
        <v>83</v>
      </c>
      <c r="F132" s="121">
        <v>500</v>
      </c>
      <c r="G132" s="71"/>
      <c r="H132" s="115"/>
      <c r="I132" s="71"/>
      <c r="J132" s="71"/>
      <c r="K132" s="71"/>
      <c r="L132" s="115"/>
      <c r="M132" s="71"/>
      <c r="N132" s="71"/>
      <c r="O132" s="52"/>
      <c r="P132" s="52"/>
    </row>
    <row r="133" spans="1:16" ht="25.5" x14ac:dyDescent="0.25">
      <c r="A133" s="29">
        <v>122</v>
      </c>
      <c r="B133" s="118" t="s">
        <v>413</v>
      </c>
      <c r="C133" s="119">
        <f t="shared" si="1"/>
        <v>500</v>
      </c>
      <c r="D133" s="120">
        <v>1</v>
      </c>
      <c r="E133" s="71" t="s">
        <v>83</v>
      </c>
      <c r="F133" s="121">
        <v>500</v>
      </c>
      <c r="G133" s="71"/>
      <c r="H133" s="115"/>
      <c r="I133" s="71"/>
      <c r="J133" s="71"/>
      <c r="K133" s="71"/>
      <c r="L133" s="115"/>
      <c r="M133" s="71"/>
      <c r="N133" s="71"/>
      <c r="O133" s="52"/>
      <c r="P133" s="52"/>
    </row>
    <row r="134" spans="1:16" x14ac:dyDescent="0.25">
      <c r="A134" s="29">
        <v>123</v>
      </c>
      <c r="B134" s="118" t="s">
        <v>414</v>
      </c>
      <c r="C134" s="119">
        <f t="shared" si="1"/>
        <v>10</v>
      </c>
      <c r="D134" s="120">
        <v>100</v>
      </c>
      <c r="E134" s="71" t="s">
        <v>41</v>
      </c>
      <c r="F134" s="121">
        <v>1000</v>
      </c>
      <c r="G134" s="71"/>
      <c r="H134" s="115"/>
      <c r="I134" s="71"/>
      <c r="J134" s="71"/>
      <c r="K134" s="71"/>
      <c r="L134" s="115"/>
      <c r="M134" s="71"/>
      <c r="N134" s="71"/>
      <c r="O134" s="52"/>
      <c r="P134" s="52"/>
    </row>
    <row r="135" spans="1:16" x14ac:dyDescent="0.25">
      <c r="A135" s="29">
        <v>124</v>
      </c>
      <c r="B135" s="118" t="s">
        <v>415</v>
      </c>
      <c r="C135" s="119">
        <f t="shared" si="1"/>
        <v>10</v>
      </c>
      <c r="D135" s="120">
        <v>100</v>
      </c>
      <c r="E135" s="71" t="s">
        <v>41</v>
      </c>
      <c r="F135" s="121">
        <v>1000</v>
      </c>
      <c r="G135" s="71"/>
      <c r="H135" s="115"/>
      <c r="I135" s="71"/>
      <c r="J135" s="71"/>
      <c r="K135" s="71"/>
      <c r="L135" s="115"/>
      <c r="M135" s="71"/>
      <c r="N135" s="71"/>
      <c r="O135" s="52"/>
      <c r="P135" s="52"/>
    </row>
    <row r="136" spans="1:16" x14ac:dyDescent="0.25">
      <c r="A136" s="29">
        <v>125</v>
      </c>
      <c r="B136" s="118" t="s">
        <v>416</v>
      </c>
      <c r="C136" s="119">
        <f t="shared" si="1"/>
        <v>350</v>
      </c>
      <c r="D136" s="120">
        <v>10</v>
      </c>
      <c r="E136" s="71" t="s">
        <v>94</v>
      </c>
      <c r="F136" s="121">
        <v>3500</v>
      </c>
      <c r="G136" s="71"/>
      <c r="H136" s="115"/>
      <c r="I136" s="71"/>
      <c r="J136" s="71"/>
      <c r="K136" s="71"/>
      <c r="L136" s="115"/>
      <c r="M136" s="71"/>
      <c r="N136" s="71"/>
      <c r="O136" s="52"/>
      <c r="P136" s="52"/>
    </row>
    <row r="137" spans="1:16" x14ac:dyDescent="0.25">
      <c r="A137" s="29">
        <v>126</v>
      </c>
      <c r="B137" s="118" t="s">
        <v>418</v>
      </c>
      <c r="C137" s="119">
        <f>SUM(F137/D137)</f>
        <v>4.1666666666666664E-2</v>
      </c>
      <c r="D137" s="120">
        <v>1200</v>
      </c>
      <c r="E137" s="71" t="s">
        <v>41</v>
      </c>
      <c r="F137" s="121">
        <v>50</v>
      </c>
      <c r="G137" s="71"/>
      <c r="H137" s="115"/>
      <c r="I137" s="71"/>
      <c r="J137" s="71"/>
      <c r="K137" s="71"/>
      <c r="L137" s="115"/>
      <c r="M137" s="71"/>
      <c r="N137" s="71"/>
      <c r="O137" s="52"/>
      <c r="P137" s="52"/>
    </row>
    <row r="138" spans="1:16" x14ac:dyDescent="0.25">
      <c r="A138" s="116" t="s">
        <v>19</v>
      </c>
      <c r="B138" s="71"/>
      <c r="C138" s="71"/>
      <c r="D138" s="71"/>
      <c r="E138" s="71"/>
      <c r="F138" s="121">
        <f>SUM(F12:F137)</f>
        <v>1151950</v>
      </c>
      <c r="G138" s="71"/>
      <c r="H138" s="117"/>
      <c r="I138" s="71"/>
      <c r="J138" s="71"/>
      <c r="K138" s="71"/>
      <c r="L138" s="117"/>
      <c r="M138" s="71"/>
      <c r="N138" s="71"/>
    </row>
    <row r="139" spans="1:16" s="8" customForma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6" s="8" customFormat="1" x14ac:dyDescent="0.25">
      <c r="A140" s="20" t="s">
        <v>27</v>
      </c>
      <c r="B140" s="6"/>
      <c r="C140" s="6"/>
      <c r="D140" s="6"/>
      <c r="E140" s="6"/>
      <c r="F140" s="6"/>
      <c r="G140" s="6"/>
      <c r="H140" s="7"/>
      <c r="I140" s="7"/>
      <c r="J140" s="7"/>
      <c r="K140" s="7"/>
      <c r="L140" s="7"/>
    </row>
    <row r="141" spans="1:16" s="8" customFormat="1" ht="14.45" customHeight="1" x14ac:dyDescent="0.25">
      <c r="B141" s="7"/>
      <c r="C141" s="7"/>
      <c r="D141" s="7"/>
      <c r="E141" s="7"/>
      <c r="F141" s="7"/>
      <c r="G141" s="7"/>
      <c r="H141" s="15"/>
      <c r="I141" s="7"/>
      <c r="K141"/>
      <c r="L141"/>
      <c r="M141"/>
    </row>
    <row r="142" spans="1:16" s="8" customFormat="1" ht="14.45" customHeight="1" x14ac:dyDescent="0.25">
      <c r="B142" s="7"/>
      <c r="C142" s="7"/>
      <c r="D142" s="7"/>
      <c r="E142" s="7"/>
      <c r="F142" s="7"/>
      <c r="G142" s="7"/>
      <c r="H142" s="15"/>
      <c r="I142" s="7"/>
      <c r="K142"/>
      <c r="L142"/>
      <c r="M142"/>
    </row>
    <row r="143" spans="1:16" s="8" customFormat="1" ht="14.45" customHeight="1" x14ac:dyDescent="0.25">
      <c r="A143" s="101" t="s">
        <v>103</v>
      </c>
      <c r="B143" s="101"/>
      <c r="C143" s="101"/>
      <c r="D143" s="7"/>
      <c r="E143" s="7"/>
      <c r="F143" s="7"/>
      <c r="G143" s="7"/>
      <c r="H143" s="15"/>
      <c r="I143" s="7"/>
      <c r="K143"/>
      <c r="L143"/>
      <c r="M143"/>
    </row>
    <row r="144" spans="1:16" s="8" customFormat="1" x14ac:dyDescent="0.25">
      <c r="A144" s="89" t="s">
        <v>106</v>
      </c>
      <c r="B144" s="89"/>
      <c r="C144" s="89"/>
      <c r="D144" s="7"/>
      <c r="H144" s="7"/>
      <c r="K144"/>
      <c r="L144"/>
      <c r="M144"/>
    </row>
    <row r="145" spans="2:13" s="8" customFormat="1" x14ac:dyDescent="0.25">
      <c r="B145" s="7"/>
      <c r="C145" s="7"/>
      <c r="D145" s="7"/>
      <c r="H145" s="7"/>
      <c r="K145"/>
      <c r="L145"/>
      <c r="M145"/>
    </row>
    <row r="146" spans="2:13" s="8" customFormat="1" x14ac:dyDescent="0.25"/>
  </sheetData>
  <sheetProtection algorithmName="SHA-512" hashValue="lrWxMjfpdsrZMoY0Hygp3ebUTqNV0MArdrEdw0V5iXVVNSVGOQDq/up6f7GPm0y9XVelTB9wBiw3NFG5IrkCeg==" saltValue="p6dtQIuKIzE3zZbhsq8C1Q==" spinCount="100000" sheet="1" objects="1" scenarios="1"/>
  <mergeCells count="22">
    <mergeCell ref="A143:C143"/>
    <mergeCell ref="G9:N9"/>
    <mergeCell ref="G10:H10"/>
    <mergeCell ref="I10:J10"/>
    <mergeCell ref="K10:L10"/>
    <mergeCell ref="M10:N10"/>
    <mergeCell ref="K7:N7"/>
    <mergeCell ref="A144:C144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zoomScaleSheetLayoutView="100" workbookViewId="0">
      <selection activeCell="H25" sqref="H25"/>
    </sheetView>
  </sheetViews>
  <sheetFormatPr defaultRowHeight="15" x14ac:dyDescent="0.25"/>
  <cols>
    <col min="1" max="1" width="10.5703125" customWidth="1"/>
    <col min="2" max="2" width="35.7109375" bestFit="1" customWidth="1"/>
    <col min="3" max="3" width="13.5703125" customWidth="1"/>
    <col min="4" max="4" width="7.5703125" style="76" customWidth="1"/>
    <col min="5" max="5" width="8.85546875" customWidth="1"/>
    <col min="6" max="6" width="11.42578125" customWidth="1"/>
    <col min="7" max="7" width="9.140625" style="53"/>
    <col min="8" max="8" width="11.85546875" style="53" customWidth="1"/>
    <col min="9" max="9" width="9.140625" style="53"/>
    <col min="10" max="10" width="11.85546875" style="53" customWidth="1"/>
    <col min="11" max="11" width="9.140625" style="53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171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155</v>
      </c>
      <c r="B8" s="95"/>
      <c r="C8" s="95"/>
      <c r="D8" s="95"/>
      <c r="E8" s="95"/>
      <c r="F8" s="40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104"/>
      <c r="B11" s="104"/>
      <c r="C11" s="104"/>
      <c r="D11" s="75" t="s">
        <v>25</v>
      </c>
      <c r="E11" s="45" t="s">
        <v>8</v>
      </c>
      <c r="F11" s="104"/>
      <c r="G11" s="46" t="s">
        <v>17</v>
      </c>
      <c r="H11" s="47" t="s">
        <v>18</v>
      </c>
      <c r="I11" s="47" t="s">
        <v>17</v>
      </c>
      <c r="J11" s="47" t="s">
        <v>18</v>
      </c>
      <c r="K11" s="47" t="s">
        <v>17</v>
      </c>
      <c r="L11" s="45" t="s">
        <v>18</v>
      </c>
      <c r="M11" s="45" t="s">
        <v>17</v>
      </c>
      <c r="N11" s="45" t="s">
        <v>18</v>
      </c>
    </row>
    <row r="12" spans="1:15" s="44" customFormat="1" x14ac:dyDescent="0.25">
      <c r="A12" s="29">
        <v>1</v>
      </c>
      <c r="B12" s="114" t="s">
        <v>745</v>
      </c>
      <c r="C12" s="115">
        <f>SUM(F12/D12)</f>
        <v>220</v>
      </c>
      <c r="D12" s="124">
        <v>20</v>
      </c>
      <c r="E12" s="71"/>
      <c r="F12" s="169">
        <v>4400</v>
      </c>
      <c r="G12" s="170"/>
      <c r="H12" s="115"/>
      <c r="I12" s="71"/>
      <c r="J12" s="71"/>
      <c r="K12" s="170"/>
      <c r="L12" s="115"/>
      <c r="M12" s="71"/>
      <c r="N12" s="71"/>
      <c r="O12" s="52"/>
    </row>
    <row r="13" spans="1:15" s="44" customFormat="1" ht="14.45" customHeight="1" x14ac:dyDescent="0.25">
      <c r="A13" s="29">
        <v>2</v>
      </c>
      <c r="B13" s="114" t="s">
        <v>746</v>
      </c>
      <c r="C13" s="115">
        <f t="shared" ref="C13:C27" si="0">SUM(F13/D13)</f>
        <v>280</v>
      </c>
      <c r="D13" s="124">
        <v>60</v>
      </c>
      <c r="E13" s="71"/>
      <c r="F13" s="169">
        <v>16800</v>
      </c>
      <c r="G13" s="170"/>
      <c r="H13" s="115"/>
      <c r="I13" s="71"/>
      <c r="J13" s="71"/>
      <c r="K13" s="170"/>
      <c r="L13" s="115"/>
      <c r="M13" s="71"/>
      <c r="N13" s="71"/>
      <c r="O13" s="52"/>
    </row>
    <row r="14" spans="1:15" s="44" customFormat="1" ht="14.45" customHeight="1" x14ac:dyDescent="0.25">
      <c r="A14" s="29">
        <v>3</v>
      </c>
      <c r="B14" s="114" t="s">
        <v>747</v>
      </c>
      <c r="C14" s="115">
        <f t="shared" si="0"/>
        <v>240</v>
      </c>
      <c r="D14" s="124">
        <v>60</v>
      </c>
      <c r="E14" s="71"/>
      <c r="F14" s="169">
        <v>14400</v>
      </c>
      <c r="G14" s="170"/>
      <c r="H14" s="115"/>
      <c r="I14" s="71"/>
      <c r="J14" s="71"/>
      <c r="K14" s="170"/>
      <c r="L14" s="115"/>
      <c r="M14" s="71"/>
      <c r="N14" s="71"/>
      <c r="O14" s="52"/>
    </row>
    <row r="15" spans="1:15" s="44" customFormat="1" ht="14.45" customHeight="1" x14ac:dyDescent="0.25">
      <c r="A15" s="29">
        <v>4</v>
      </c>
      <c r="B15" s="114" t="s">
        <v>748</v>
      </c>
      <c r="C15" s="115">
        <f t="shared" si="0"/>
        <v>225</v>
      </c>
      <c r="D15" s="124">
        <v>20</v>
      </c>
      <c r="E15" s="71"/>
      <c r="F15" s="169">
        <v>4500</v>
      </c>
      <c r="G15" s="170"/>
      <c r="H15" s="115"/>
      <c r="I15" s="71"/>
      <c r="J15" s="71"/>
      <c r="K15" s="170"/>
      <c r="L15" s="115"/>
      <c r="M15" s="71"/>
      <c r="N15" s="71"/>
      <c r="O15" s="52"/>
    </row>
    <row r="16" spans="1:15" s="44" customFormat="1" ht="14.45" customHeight="1" x14ac:dyDescent="0.25">
      <c r="A16" s="29">
        <v>5</v>
      </c>
      <c r="B16" s="114" t="s">
        <v>749</v>
      </c>
      <c r="C16" s="115">
        <f t="shared" si="0"/>
        <v>30</v>
      </c>
      <c r="D16" s="124">
        <v>20</v>
      </c>
      <c r="E16" s="71"/>
      <c r="F16" s="169">
        <v>600</v>
      </c>
      <c r="G16" s="170"/>
      <c r="H16" s="115"/>
      <c r="I16" s="71"/>
      <c r="J16" s="71"/>
      <c r="K16" s="170"/>
      <c r="L16" s="115"/>
      <c r="M16" s="71"/>
      <c r="N16" s="71"/>
      <c r="O16" s="52"/>
    </row>
    <row r="17" spans="1:15" s="44" customFormat="1" ht="14.45" customHeight="1" x14ac:dyDescent="0.25">
      <c r="A17" s="29">
        <v>6</v>
      </c>
      <c r="B17" s="114" t="s">
        <v>750</v>
      </c>
      <c r="C17" s="115">
        <f t="shared" si="0"/>
        <v>170</v>
      </c>
      <c r="D17" s="124">
        <v>10</v>
      </c>
      <c r="E17" s="71"/>
      <c r="F17" s="169">
        <v>1700</v>
      </c>
      <c r="G17" s="170"/>
      <c r="H17" s="115"/>
      <c r="I17" s="71"/>
      <c r="J17" s="71"/>
      <c r="K17" s="170"/>
      <c r="L17" s="115"/>
      <c r="M17" s="71"/>
      <c r="N17" s="71"/>
      <c r="O17" s="52"/>
    </row>
    <row r="18" spans="1:15" s="44" customFormat="1" ht="14.45" customHeight="1" x14ac:dyDescent="0.25">
      <c r="A18" s="29">
        <v>7</v>
      </c>
      <c r="B18" s="114" t="s">
        <v>751</v>
      </c>
      <c r="C18" s="115">
        <f t="shared" si="0"/>
        <v>52</v>
      </c>
      <c r="D18" s="124">
        <v>10</v>
      </c>
      <c r="E18" s="71"/>
      <c r="F18" s="169">
        <v>520</v>
      </c>
      <c r="G18" s="170"/>
      <c r="H18" s="115"/>
      <c r="I18" s="71"/>
      <c r="J18" s="71"/>
      <c r="K18" s="170"/>
      <c r="L18" s="115"/>
      <c r="M18" s="71"/>
      <c r="N18" s="71"/>
      <c r="O18" s="52"/>
    </row>
    <row r="19" spans="1:15" s="44" customFormat="1" ht="14.45" customHeight="1" x14ac:dyDescent="0.25">
      <c r="A19" s="29">
        <v>8</v>
      </c>
      <c r="B19" s="114" t="s">
        <v>232</v>
      </c>
      <c r="C19" s="115">
        <f t="shared" si="0"/>
        <v>6.8</v>
      </c>
      <c r="D19" s="124">
        <v>50</v>
      </c>
      <c r="E19" s="71"/>
      <c r="F19" s="169">
        <v>340</v>
      </c>
      <c r="G19" s="170"/>
      <c r="H19" s="115"/>
      <c r="I19" s="71"/>
      <c r="J19" s="71"/>
      <c r="K19" s="170"/>
      <c r="L19" s="115"/>
      <c r="M19" s="71"/>
      <c r="N19" s="71"/>
      <c r="O19" s="52"/>
    </row>
    <row r="20" spans="1:15" s="44" customFormat="1" ht="14.45" customHeight="1" x14ac:dyDescent="0.25">
      <c r="A20" s="29">
        <v>9</v>
      </c>
      <c r="B20" s="114" t="s">
        <v>233</v>
      </c>
      <c r="C20" s="115">
        <f t="shared" si="0"/>
        <v>4</v>
      </c>
      <c r="D20" s="124">
        <v>50</v>
      </c>
      <c r="E20" s="71"/>
      <c r="F20" s="169">
        <v>200</v>
      </c>
      <c r="G20" s="170"/>
      <c r="H20" s="115"/>
      <c r="I20" s="71"/>
      <c r="J20" s="71"/>
      <c r="K20" s="170"/>
      <c r="L20" s="115"/>
      <c r="M20" s="71"/>
      <c r="N20" s="71"/>
      <c r="O20" s="52"/>
    </row>
    <row r="21" spans="1:15" s="44" customFormat="1" ht="14.45" customHeight="1" x14ac:dyDescent="0.25">
      <c r="A21" s="29">
        <v>10</v>
      </c>
      <c r="B21" s="114" t="s">
        <v>278</v>
      </c>
      <c r="C21" s="115">
        <f t="shared" si="0"/>
        <v>23</v>
      </c>
      <c r="D21" s="124">
        <v>2</v>
      </c>
      <c r="E21" s="71"/>
      <c r="F21" s="169">
        <v>46</v>
      </c>
      <c r="G21" s="170"/>
      <c r="H21" s="115"/>
      <c r="I21" s="71"/>
      <c r="J21" s="71"/>
      <c r="K21" s="170"/>
      <c r="L21" s="115"/>
      <c r="M21" s="71"/>
      <c r="N21" s="71"/>
      <c r="O21" s="52"/>
    </row>
    <row r="22" spans="1:15" s="44" customFormat="1" ht="14.45" customHeight="1" x14ac:dyDescent="0.25">
      <c r="A22" s="29">
        <v>11</v>
      </c>
      <c r="B22" s="114" t="s">
        <v>279</v>
      </c>
      <c r="C22" s="115">
        <f t="shared" si="0"/>
        <v>150</v>
      </c>
      <c r="D22" s="124">
        <v>4</v>
      </c>
      <c r="E22" s="71"/>
      <c r="F22" s="169">
        <v>600</v>
      </c>
      <c r="G22" s="170"/>
      <c r="H22" s="115"/>
      <c r="I22" s="71"/>
      <c r="J22" s="71"/>
      <c r="K22" s="170"/>
      <c r="L22" s="115"/>
      <c r="M22" s="71"/>
      <c r="N22" s="71"/>
      <c r="O22" s="52"/>
    </row>
    <row r="23" spans="1:15" s="44" customFormat="1" ht="14.45" customHeight="1" x14ac:dyDescent="0.25">
      <c r="A23" s="29">
        <v>12</v>
      </c>
      <c r="B23" s="114" t="s">
        <v>473</v>
      </c>
      <c r="C23" s="115">
        <f t="shared" si="0"/>
        <v>125</v>
      </c>
      <c r="D23" s="124">
        <v>4</v>
      </c>
      <c r="E23" s="71"/>
      <c r="F23" s="169">
        <v>500</v>
      </c>
      <c r="G23" s="170"/>
      <c r="H23" s="115"/>
      <c r="I23" s="71"/>
      <c r="J23" s="71"/>
      <c r="K23" s="170"/>
      <c r="L23" s="115"/>
      <c r="M23" s="71"/>
      <c r="N23" s="71"/>
      <c r="O23" s="52"/>
    </row>
    <row r="24" spans="1:15" s="44" customFormat="1" ht="14.45" customHeight="1" x14ac:dyDescent="0.25">
      <c r="A24" s="29">
        <v>13</v>
      </c>
      <c r="B24" s="114" t="s">
        <v>752</v>
      </c>
      <c r="C24" s="115">
        <f t="shared" si="0"/>
        <v>144</v>
      </c>
      <c r="D24" s="124">
        <v>25</v>
      </c>
      <c r="E24" s="71"/>
      <c r="F24" s="169">
        <v>3600</v>
      </c>
      <c r="G24" s="170"/>
      <c r="H24" s="115"/>
      <c r="I24" s="71"/>
      <c r="J24" s="71"/>
      <c r="K24" s="170"/>
      <c r="L24" s="115"/>
      <c r="M24" s="71"/>
      <c r="N24" s="71"/>
      <c r="O24" s="52"/>
    </row>
    <row r="25" spans="1:15" s="44" customFormat="1" ht="14.45" customHeight="1" x14ac:dyDescent="0.25">
      <c r="A25" s="29">
        <v>14</v>
      </c>
      <c r="B25" s="114" t="s">
        <v>753</v>
      </c>
      <c r="C25" s="115">
        <f t="shared" si="0"/>
        <v>150</v>
      </c>
      <c r="D25" s="124">
        <v>6</v>
      </c>
      <c r="E25" s="71"/>
      <c r="F25" s="169">
        <v>900</v>
      </c>
      <c r="G25" s="170"/>
      <c r="H25" s="115"/>
      <c r="I25" s="71"/>
      <c r="J25" s="71"/>
      <c r="K25" s="170"/>
      <c r="L25" s="115"/>
      <c r="M25" s="71"/>
      <c r="N25" s="71"/>
      <c r="O25" s="52"/>
    </row>
    <row r="26" spans="1:15" s="44" customFormat="1" ht="14.45" customHeight="1" x14ac:dyDescent="0.25">
      <c r="A26" s="29">
        <v>15</v>
      </c>
      <c r="B26" s="114" t="s">
        <v>754</v>
      </c>
      <c r="C26" s="115">
        <f t="shared" si="0"/>
        <v>48.75</v>
      </c>
      <c r="D26" s="124">
        <v>20</v>
      </c>
      <c r="E26" s="71"/>
      <c r="F26" s="169">
        <v>975</v>
      </c>
      <c r="G26" s="170"/>
      <c r="H26" s="115"/>
      <c r="I26" s="71"/>
      <c r="J26" s="71"/>
      <c r="K26" s="170"/>
      <c r="L26" s="115"/>
      <c r="M26" s="71"/>
      <c r="N26" s="71"/>
      <c r="O26" s="52"/>
    </row>
    <row r="27" spans="1:15" s="44" customFormat="1" ht="14.45" customHeight="1" x14ac:dyDescent="0.25">
      <c r="A27" s="29">
        <v>16</v>
      </c>
      <c r="B27" s="114" t="s">
        <v>755</v>
      </c>
      <c r="C27" s="115">
        <f t="shared" si="0"/>
        <v>150</v>
      </c>
      <c r="D27" s="124">
        <v>10</v>
      </c>
      <c r="E27" s="71"/>
      <c r="F27" s="169">
        <v>1500</v>
      </c>
      <c r="G27" s="170"/>
      <c r="H27" s="115"/>
      <c r="I27" s="71"/>
      <c r="J27" s="71"/>
      <c r="K27" s="170"/>
      <c r="L27" s="115"/>
      <c r="M27" s="71"/>
      <c r="N27" s="71"/>
      <c r="O27" s="52"/>
    </row>
    <row r="28" spans="1:15" x14ac:dyDescent="0.25">
      <c r="A28" s="29" t="s">
        <v>19</v>
      </c>
      <c r="B28" s="114"/>
      <c r="C28" s="115"/>
      <c r="D28" s="124"/>
      <c r="E28" s="71"/>
      <c r="F28" s="169">
        <f>SUM(F12:F27)</f>
        <v>51581</v>
      </c>
      <c r="G28" s="170"/>
      <c r="H28" s="115">
        <f>SUM(H12:H27)</f>
        <v>0</v>
      </c>
      <c r="I28" s="71"/>
      <c r="J28" s="71"/>
      <c r="K28" s="170"/>
      <c r="L28" s="115">
        <f>SUM(L12:L27)</f>
        <v>0</v>
      </c>
      <c r="M28" s="71"/>
      <c r="N28" s="71"/>
    </row>
    <row r="29" spans="1:15" s="8" customFormat="1" x14ac:dyDescent="0.25">
      <c r="A29" s="5"/>
      <c r="B29" s="5"/>
      <c r="C29" s="5"/>
      <c r="D29" s="79"/>
      <c r="E29" s="5"/>
      <c r="F29" s="5"/>
      <c r="G29" s="54"/>
      <c r="H29" s="54"/>
      <c r="I29" s="54"/>
      <c r="J29" s="54"/>
      <c r="K29" s="54"/>
      <c r="L29" s="5"/>
      <c r="M29" s="5"/>
      <c r="N29" s="5"/>
    </row>
    <row r="30" spans="1:15" s="8" customFormat="1" x14ac:dyDescent="0.25">
      <c r="A30" s="20" t="s">
        <v>27</v>
      </c>
      <c r="B30" s="6"/>
      <c r="C30" s="6"/>
      <c r="D30" s="32"/>
      <c r="E30" s="6"/>
      <c r="F30" s="6"/>
      <c r="G30" s="6"/>
      <c r="H30" s="7"/>
      <c r="I30" s="7"/>
      <c r="J30" s="7"/>
      <c r="K30" s="7"/>
      <c r="L30" s="7"/>
    </row>
    <row r="31" spans="1:15" s="8" customFormat="1" ht="14.45" customHeight="1" x14ac:dyDescent="0.25">
      <c r="B31" s="7"/>
      <c r="C31" s="7"/>
      <c r="D31" s="72"/>
      <c r="E31" s="7"/>
      <c r="F31" s="7"/>
      <c r="G31" s="7"/>
      <c r="H31" s="15"/>
      <c r="I31" s="7"/>
      <c r="J31" s="19"/>
      <c r="K31" s="53"/>
      <c r="L31"/>
      <c r="M31"/>
    </row>
    <row r="32" spans="1:15" s="8" customFormat="1" ht="14.45" customHeight="1" x14ac:dyDescent="0.25">
      <c r="B32" s="7"/>
      <c r="C32" s="7"/>
      <c r="D32" s="72"/>
      <c r="E32" s="7"/>
      <c r="F32" s="7"/>
      <c r="G32" s="7"/>
      <c r="H32" s="15"/>
      <c r="I32" s="7"/>
      <c r="J32" s="19"/>
      <c r="K32" s="53"/>
      <c r="L32"/>
      <c r="M32"/>
    </row>
    <row r="33" spans="1:13" s="8" customFormat="1" ht="14.45" customHeight="1" x14ac:dyDescent="0.25">
      <c r="A33" s="101" t="s">
        <v>156</v>
      </c>
      <c r="B33" s="101"/>
      <c r="C33" s="101"/>
      <c r="D33" s="72"/>
      <c r="E33" s="7"/>
      <c r="F33" s="7"/>
      <c r="G33" s="7"/>
      <c r="H33" s="15"/>
      <c r="I33" s="7"/>
      <c r="J33" s="19"/>
      <c r="K33" s="53"/>
      <c r="L33"/>
      <c r="M33"/>
    </row>
    <row r="34" spans="1:13" s="8" customFormat="1" x14ac:dyDescent="0.25">
      <c r="A34" s="103" t="s">
        <v>157</v>
      </c>
      <c r="B34" s="103"/>
      <c r="C34" s="103"/>
      <c r="D34" s="72"/>
      <c r="G34" s="19"/>
      <c r="H34" s="7"/>
      <c r="I34" s="19"/>
      <c r="J34" s="19"/>
      <c r="K34" s="53"/>
      <c r="L34"/>
      <c r="M34"/>
    </row>
    <row r="35" spans="1:13" s="8" customFormat="1" x14ac:dyDescent="0.25">
      <c r="B35" s="7"/>
      <c r="C35" s="7"/>
      <c r="D35" s="72"/>
      <c r="G35" s="19"/>
      <c r="H35" s="7"/>
      <c r="I35" s="19"/>
      <c r="J35" s="19"/>
      <c r="K35" s="53"/>
      <c r="L35"/>
      <c r="M35"/>
    </row>
    <row r="36" spans="1:13" s="8" customFormat="1" x14ac:dyDescent="0.25">
      <c r="D36" s="74"/>
      <c r="G36" s="19"/>
      <c r="H36" s="19"/>
      <c r="I36" s="19"/>
      <c r="J36" s="19"/>
      <c r="K36" s="19"/>
    </row>
  </sheetData>
  <sheetProtection algorithmName="SHA-512" hashValue="zQ0/6VHENFteqEt/QWFK74M+p9WCcecx/eMgMF1GRoGSvjLr9vFvejL7PYFIkGidpECf6T/Nv7ll3kYPPmm7iw==" saltValue="0viuZrpmaZb7IxO0n8UG+A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A34:C34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33:C33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zoomScaleSheetLayoutView="100" workbookViewId="0">
      <selection activeCell="C1" sqref="C1"/>
    </sheetView>
  </sheetViews>
  <sheetFormatPr defaultRowHeight="15" x14ac:dyDescent="0.25"/>
  <cols>
    <col min="1" max="1" width="10.5703125" style="9" customWidth="1"/>
    <col min="2" max="2" width="37.7109375" style="9" bestFit="1" customWidth="1"/>
    <col min="3" max="3" width="13.5703125" style="9" customWidth="1"/>
    <col min="4" max="4" width="7.5703125" style="61" customWidth="1"/>
    <col min="5" max="5" width="8.85546875" style="9" customWidth="1"/>
    <col min="6" max="6" width="11.42578125" style="9" customWidth="1"/>
    <col min="7" max="7" width="9.140625" style="9"/>
    <col min="8" max="8" width="11.85546875" style="9" customWidth="1"/>
    <col min="9" max="9" width="9.140625" style="9"/>
    <col min="10" max="10" width="11.85546875" style="9" customWidth="1"/>
    <col min="11" max="11" width="9.140625" style="9" customWidth="1"/>
    <col min="12" max="12" width="11.85546875" style="9" customWidth="1"/>
    <col min="13" max="13" width="9.140625" style="9"/>
    <col min="14" max="14" width="11.85546875" style="9" customWidth="1"/>
    <col min="15" max="15" width="9.140625" style="9"/>
  </cols>
  <sheetData>
    <row r="1" spans="1:14" x14ac:dyDescent="0.25">
      <c r="A1" s="13" t="s">
        <v>24</v>
      </c>
      <c r="B1" s="13"/>
      <c r="C1" s="13"/>
    </row>
    <row r="2" spans="1:14" x14ac:dyDescent="0.25">
      <c r="A2" s="13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95" t="s">
        <v>26</v>
      </c>
      <c r="L7" s="95"/>
      <c r="M7" s="95"/>
      <c r="N7" s="95"/>
    </row>
    <row r="8" spans="1:14" x14ac:dyDescent="0.25">
      <c r="A8" s="95" t="s">
        <v>168</v>
      </c>
      <c r="B8" s="95"/>
      <c r="C8" s="95"/>
      <c r="D8" s="95"/>
      <c r="E8" s="95"/>
      <c r="F8" s="59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60" t="s">
        <v>25</v>
      </c>
      <c r="E11" s="60" t="s">
        <v>8</v>
      </c>
      <c r="F11" s="96"/>
      <c r="G11" s="59" t="s">
        <v>17</v>
      </c>
      <c r="H11" s="60" t="s">
        <v>18</v>
      </c>
      <c r="I11" s="60" t="s">
        <v>17</v>
      </c>
      <c r="J11" s="60" t="s">
        <v>18</v>
      </c>
      <c r="K11" s="60" t="s">
        <v>17</v>
      </c>
      <c r="L11" s="60" t="s">
        <v>18</v>
      </c>
      <c r="M11" s="60" t="s">
        <v>17</v>
      </c>
      <c r="N11" s="60" t="s">
        <v>18</v>
      </c>
    </row>
    <row r="12" spans="1:14" x14ac:dyDescent="0.25">
      <c r="A12" s="29">
        <v>1</v>
      </c>
      <c r="B12" s="114" t="s">
        <v>714</v>
      </c>
      <c r="C12" s="115">
        <f>SUM(F12/D12)</f>
        <v>240</v>
      </c>
      <c r="D12" s="124">
        <v>3</v>
      </c>
      <c r="E12" s="71"/>
      <c r="F12" s="169">
        <v>720</v>
      </c>
      <c r="G12" s="170"/>
      <c r="H12" s="115"/>
      <c r="I12" s="71"/>
      <c r="J12" s="71"/>
      <c r="K12" s="170"/>
      <c r="L12" s="115"/>
      <c r="M12" s="71"/>
      <c r="N12" s="71"/>
    </row>
    <row r="13" spans="1:14" ht="14.45" customHeight="1" x14ac:dyDescent="0.25">
      <c r="A13" s="29">
        <v>2</v>
      </c>
      <c r="B13" s="114" t="s">
        <v>715</v>
      </c>
      <c r="C13" s="115">
        <f t="shared" ref="C13:C45" si="0">SUM(F13/D13)</f>
        <v>30</v>
      </c>
      <c r="D13" s="124">
        <v>12</v>
      </c>
      <c r="E13" s="71"/>
      <c r="F13" s="169">
        <v>360</v>
      </c>
      <c r="G13" s="170"/>
      <c r="H13" s="115"/>
      <c r="I13" s="71"/>
      <c r="J13" s="71"/>
      <c r="K13" s="170"/>
      <c r="L13" s="115"/>
      <c r="M13" s="71"/>
      <c r="N13" s="71"/>
    </row>
    <row r="14" spans="1:14" ht="14.45" customHeight="1" x14ac:dyDescent="0.25">
      <c r="A14" s="29">
        <v>3</v>
      </c>
      <c r="B14" s="114" t="s">
        <v>716</v>
      </c>
      <c r="C14" s="115">
        <f t="shared" si="0"/>
        <v>120</v>
      </c>
      <c r="D14" s="124">
        <v>1</v>
      </c>
      <c r="E14" s="71"/>
      <c r="F14" s="169">
        <v>120</v>
      </c>
      <c r="G14" s="170"/>
      <c r="H14" s="115"/>
      <c r="I14" s="71"/>
      <c r="J14" s="71"/>
      <c r="K14" s="170"/>
      <c r="L14" s="115"/>
      <c r="M14" s="71"/>
      <c r="N14" s="71"/>
    </row>
    <row r="15" spans="1:14" ht="14.45" customHeight="1" x14ac:dyDescent="0.25">
      <c r="A15" s="29">
        <v>4</v>
      </c>
      <c r="B15" s="114" t="s">
        <v>717</v>
      </c>
      <c r="C15" s="115">
        <f t="shared" si="0"/>
        <v>60</v>
      </c>
      <c r="D15" s="124">
        <v>5</v>
      </c>
      <c r="E15" s="71"/>
      <c r="F15" s="169">
        <v>300</v>
      </c>
      <c r="G15" s="170"/>
      <c r="H15" s="115"/>
      <c r="I15" s="71"/>
      <c r="J15" s="71"/>
      <c r="K15" s="170"/>
      <c r="L15" s="115"/>
      <c r="M15" s="71"/>
      <c r="N15" s="71"/>
    </row>
    <row r="16" spans="1:14" ht="14.45" customHeight="1" x14ac:dyDescent="0.25">
      <c r="A16" s="29">
        <v>5</v>
      </c>
      <c r="B16" s="114" t="s">
        <v>718</v>
      </c>
      <c r="C16" s="115">
        <f t="shared" si="0"/>
        <v>70</v>
      </c>
      <c r="D16" s="124">
        <v>5</v>
      </c>
      <c r="E16" s="71"/>
      <c r="F16" s="169">
        <v>350</v>
      </c>
      <c r="G16" s="170"/>
      <c r="H16" s="115"/>
      <c r="I16" s="71"/>
      <c r="J16" s="71"/>
      <c r="K16" s="170"/>
      <c r="L16" s="115"/>
      <c r="M16" s="71"/>
      <c r="N16" s="71"/>
    </row>
    <row r="17" spans="1:14" ht="14.45" customHeight="1" x14ac:dyDescent="0.25">
      <c r="A17" s="29">
        <v>6</v>
      </c>
      <c r="B17" s="114" t="s">
        <v>719</v>
      </c>
      <c r="C17" s="115">
        <f t="shared" si="0"/>
        <v>30</v>
      </c>
      <c r="D17" s="124">
        <v>2</v>
      </c>
      <c r="E17" s="71"/>
      <c r="F17" s="169">
        <v>60</v>
      </c>
      <c r="G17" s="170"/>
      <c r="H17" s="115"/>
      <c r="I17" s="71"/>
      <c r="J17" s="71"/>
      <c r="K17" s="170"/>
      <c r="L17" s="115"/>
      <c r="M17" s="71"/>
      <c r="N17" s="71"/>
    </row>
    <row r="18" spans="1:14" ht="14.45" customHeight="1" x14ac:dyDescent="0.25">
      <c r="A18" s="29">
        <v>7</v>
      </c>
      <c r="B18" s="114" t="s">
        <v>720</v>
      </c>
      <c r="C18" s="115">
        <f t="shared" si="0"/>
        <v>30</v>
      </c>
      <c r="D18" s="124">
        <v>2</v>
      </c>
      <c r="E18" s="71"/>
      <c r="F18" s="169">
        <v>60</v>
      </c>
      <c r="G18" s="170"/>
      <c r="H18" s="115"/>
      <c r="I18" s="71"/>
      <c r="J18" s="71"/>
      <c r="K18" s="170"/>
      <c r="L18" s="115"/>
      <c r="M18" s="71"/>
      <c r="N18" s="71"/>
    </row>
    <row r="19" spans="1:14" ht="14.45" customHeight="1" x14ac:dyDescent="0.25">
      <c r="A19" s="29">
        <v>8</v>
      </c>
      <c r="B19" s="114" t="s">
        <v>505</v>
      </c>
      <c r="C19" s="115">
        <f t="shared" si="0"/>
        <v>50</v>
      </c>
      <c r="D19" s="124">
        <v>1</v>
      </c>
      <c r="E19" s="71"/>
      <c r="F19" s="169">
        <v>50</v>
      </c>
      <c r="G19" s="170"/>
      <c r="H19" s="115"/>
      <c r="I19" s="71"/>
      <c r="J19" s="71"/>
      <c r="K19" s="170"/>
      <c r="L19" s="115"/>
      <c r="M19" s="71"/>
      <c r="N19" s="71"/>
    </row>
    <row r="20" spans="1:14" ht="14.45" customHeight="1" x14ac:dyDescent="0.25">
      <c r="A20" s="29">
        <v>9</v>
      </c>
      <c r="B20" s="114" t="s">
        <v>721</v>
      </c>
      <c r="C20" s="115">
        <f t="shared" si="0"/>
        <v>450</v>
      </c>
      <c r="D20" s="124">
        <v>7</v>
      </c>
      <c r="E20" s="71"/>
      <c r="F20" s="169">
        <v>3150</v>
      </c>
      <c r="G20" s="170"/>
      <c r="H20" s="115"/>
      <c r="I20" s="71"/>
      <c r="J20" s="71"/>
      <c r="K20" s="170"/>
      <c r="L20" s="115"/>
      <c r="M20" s="71"/>
      <c r="N20" s="71"/>
    </row>
    <row r="21" spans="1:14" ht="14.45" customHeight="1" x14ac:dyDescent="0.25">
      <c r="A21" s="29">
        <v>10</v>
      </c>
      <c r="B21" s="114" t="s">
        <v>722</v>
      </c>
      <c r="C21" s="115">
        <f t="shared" si="0"/>
        <v>460</v>
      </c>
      <c r="D21" s="124">
        <v>6</v>
      </c>
      <c r="E21" s="71"/>
      <c r="F21" s="169">
        <v>2760</v>
      </c>
      <c r="G21" s="170"/>
      <c r="H21" s="115"/>
      <c r="I21" s="71"/>
      <c r="J21" s="71"/>
      <c r="K21" s="170"/>
      <c r="L21" s="115"/>
      <c r="M21" s="71"/>
      <c r="N21" s="71"/>
    </row>
    <row r="22" spans="1:14" ht="14.45" customHeight="1" x14ac:dyDescent="0.25">
      <c r="A22" s="29">
        <v>11</v>
      </c>
      <c r="B22" s="114" t="s">
        <v>723</v>
      </c>
      <c r="C22" s="115">
        <f t="shared" si="0"/>
        <v>460</v>
      </c>
      <c r="D22" s="124">
        <v>2</v>
      </c>
      <c r="E22" s="71"/>
      <c r="F22" s="169">
        <v>920</v>
      </c>
      <c r="G22" s="170"/>
      <c r="H22" s="115"/>
      <c r="I22" s="71"/>
      <c r="J22" s="71"/>
      <c r="K22" s="170"/>
      <c r="L22" s="115"/>
      <c r="M22" s="71"/>
      <c r="N22" s="71"/>
    </row>
    <row r="23" spans="1:14" ht="14.45" customHeight="1" x14ac:dyDescent="0.25">
      <c r="A23" s="29">
        <v>12</v>
      </c>
      <c r="B23" s="114" t="s">
        <v>724</v>
      </c>
      <c r="C23" s="115">
        <f t="shared" si="0"/>
        <v>460</v>
      </c>
      <c r="D23" s="124">
        <v>2</v>
      </c>
      <c r="E23" s="71"/>
      <c r="F23" s="169">
        <v>920</v>
      </c>
      <c r="G23" s="170"/>
      <c r="H23" s="115"/>
      <c r="I23" s="71"/>
      <c r="J23" s="71"/>
      <c r="K23" s="170"/>
      <c r="L23" s="115"/>
      <c r="M23" s="71"/>
      <c r="N23" s="71"/>
    </row>
    <row r="24" spans="1:14" ht="14.45" customHeight="1" x14ac:dyDescent="0.25">
      <c r="A24" s="29">
        <v>13</v>
      </c>
      <c r="B24" s="114" t="s">
        <v>725</v>
      </c>
      <c r="C24" s="115">
        <f t="shared" si="0"/>
        <v>460</v>
      </c>
      <c r="D24" s="124">
        <v>2</v>
      </c>
      <c r="E24" s="71"/>
      <c r="F24" s="169">
        <v>920</v>
      </c>
      <c r="G24" s="170"/>
      <c r="H24" s="115"/>
      <c r="I24" s="71"/>
      <c r="J24" s="71"/>
      <c r="K24" s="170"/>
      <c r="L24" s="115"/>
      <c r="M24" s="71"/>
      <c r="N24" s="71"/>
    </row>
    <row r="25" spans="1:14" ht="14.45" customHeight="1" x14ac:dyDescent="0.25">
      <c r="A25" s="29">
        <v>14</v>
      </c>
      <c r="B25" s="114" t="s">
        <v>726</v>
      </c>
      <c r="C25" s="115">
        <f t="shared" si="0"/>
        <v>460</v>
      </c>
      <c r="D25" s="124">
        <v>6</v>
      </c>
      <c r="E25" s="71"/>
      <c r="F25" s="169">
        <v>2760</v>
      </c>
      <c r="G25" s="170"/>
      <c r="H25" s="115"/>
      <c r="I25" s="71"/>
      <c r="J25" s="71"/>
      <c r="K25" s="170"/>
      <c r="L25" s="115"/>
      <c r="M25" s="71"/>
      <c r="N25" s="71"/>
    </row>
    <row r="26" spans="1:14" ht="14.45" customHeight="1" x14ac:dyDescent="0.25">
      <c r="A26" s="29">
        <v>15</v>
      </c>
      <c r="B26" s="114" t="s">
        <v>727</v>
      </c>
      <c r="C26" s="115">
        <f t="shared" si="0"/>
        <v>460</v>
      </c>
      <c r="D26" s="124">
        <v>2</v>
      </c>
      <c r="E26" s="71"/>
      <c r="F26" s="169">
        <v>920</v>
      </c>
      <c r="G26" s="170"/>
      <c r="H26" s="115"/>
      <c r="I26" s="71"/>
      <c r="J26" s="71"/>
      <c r="K26" s="170"/>
      <c r="L26" s="115"/>
      <c r="M26" s="71"/>
      <c r="N26" s="71"/>
    </row>
    <row r="27" spans="1:14" ht="14.45" customHeight="1" x14ac:dyDescent="0.25">
      <c r="A27" s="29">
        <v>16</v>
      </c>
      <c r="B27" s="114" t="s">
        <v>728</v>
      </c>
      <c r="C27" s="115">
        <f t="shared" si="0"/>
        <v>460</v>
      </c>
      <c r="D27" s="124">
        <v>2</v>
      </c>
      <c r="E27" s="71"/>
      <c r="F27" s="169">
        <v>920</v>
      </c>
      <c r="G27" s="170"/>
      <c r="H27" s="115"/>
      <c r="I27" s="71"/>
      <c r="J27" s="71"/>
      <c r="K27" s="170"/>
      <c r="L27" s="115"/>
      <c r="M27" s="71"/>
      <c r="N27" s="71"/>
    </row>
    <row r="28" spans="1:14" x14ac:dyDescent="0.25">
      <c r="A28" s="29">
        <v>17</v>
      </c>
      <c r="B28" s="114" t="s">
        <v>729</v>
      </c>
      <c r="C28" s="115">
        <f t="shared" si="0"/>
        <v>460</v>
      </c>
      <c r="D28" s="124">
        <v>2</v>
      </c>
      <c r="E28" s="71"/>
      <c r="F28" s="169">
        <v>920</v>
      </c>
      <c r="G28" s="170"/>
      <c r="H28" s="115"/>
      <c r="I28" s="71"/>
      <c r="J28" s="71"/>
      <c r="K28" s="170"/>
      <c r="L28" s="115"/>
      <c r="M28" s="71"/>
      <c r="N28" s="71"/>
    </row>
    <row r="29" spans="1:14" x14ac:dyDescent="0.25">
      <c r="A29" s="29">
        <v>18</v>
      </c>
      <c r="B29" s="114" t="s">
        <v>742</v>
      </c>
      <c r="C29" s="115">
        <f t="shared" si="0"/>
        <v>300</v>
      </c>
      <c r="D29" s="124">
        <v>3</v>
      </c>
      <c r="E29" s="71"/>
      <c r="F29" s="169">
        <v>900</v>
      </c>
      <c r="G29" s="170"/>
      <c r="H29" s="115"/>
      <c r="I29" s="71"/>
      <c r="J29" s="71"/>
      <c r="K29" s="170"/>
      <c r="L29" s="115"/>
      <c r="M29" s="71"/>
      <c r="N29" s="71"/>
    </row>
    <row r="30" spans="1:14" x14ac:dyDescent="0.25">
      <c r="A30" s="29">
        <v>19</v>
      </c>
      <c r="B30" s="114" t="s">
        <v>730</v>
      </c>
      <c r="C30" s="115">
        <f t="shared" si="0"/>
        <v>470</v>
      </c>
      <c r="D30" s="124">
        <v>1</v>
      </c>
      <c r="E30" s="71"/>
      <c r="F30" s="169">
        <v>470</v>
      </c>
      <c r="G30" s="170"/>
      <c r="H30" s="115"/>
      <c r="I30" s="71"/>
      <c r="J30" s="71"/>
      <c r="K30" s="170"/>
      <c r="L30" s="115"/>
      <c r="M30" s="71"/>
      <c r="N30" s="71"/>
    </row>
    <row r="31" spans="1:14" x14ac:dyDescent="0.25">
      <c r="A31" s="29">
        <v>20</v>
      </c>
      <c r="B31" s="114" t="s">
        <v>731</v>
      </c>
      <c r="C31" s="115">
        <f t="shared" si="0"/>
        <v>225</v>
      </c>
      <c r="D31" s="124">
        <v>8</v>
      </c>
      <c r="E31" s="71"/>
      <c r="F31" s="169">
        <v>1800</v>
      </c>
      <c r="G31" s="170"/>
      <c r="H31" s="115"/>
      <c r="I31" s="71"/>
      <c r="J31" s="71"/>
      <c r="K31" s="170"/>
      <c r="L31" s="115"/>
      <c r="M31" s="71"/>
      <c r="N31" s="71"/>
    </row>
    <row r="32" spans="1:14" x14ac:dyDescent="0.25">
      <c r="A32" s="29">
        <v>21</v>
      </c>
      <c r="B32" s="114" t="s">
        <v>336</v>
      </c>
      <c r="C32" s="115">
        <f t="shared" si="0"/>
        <v>125</v>
      </c>
      <c r="D32" s="124">
        <v>55</v>
      </c>
      <c r="E32" s="71"/>
      <c r="F32" s="169">
        <v>6875</v>
      </c>
      <c r="G32" s="170"/>
      <c r="H32" s="115"/>
      <c r="I32" s="71"/>
      <c r="J32" s="71"/>
      <c r="K32" s="170"/>
      <c r="L32" s="115"/>
      <c r="M32" s="71"/>
      <c r="N32" s="71"/>
    </row>
    <row r="33" spans="1:15" x14ac:dyDescent="0.25">
      <c r="A33" s="29">
        <v>22</v>
      </c>
      <c r="B33" s="114" t="s">
        <v>732</v>
      </c>
      <c r="C33" s="115">
        <f t="shared" si="0"/>
        <v>210</v>
      </c>
      <c r="D33" s="124">
        <v>10</v>
      </c>
      <c r="E33" s="71"/>
      <c r="F33" s="169">
        <v>2100</v>
      </c>
      <c r="G33" s="170"/>
      <c r="H33" s="115"/>
      <c r="I33" s="71"/>
      <c r="J33" s="71"/>
      <c r="K33" s="170"/>
      <c r="L33" s="115"/>
      <c r="M33" s="71"/>
      <c r="N33" s="71"/>
    </row>
    <row r="34" spans="1:15" x14ac:dyDescent="0.25">
      <c r="A34" s="29">
        <v>23</v>
      </c>
      <c r="B34" s="114" t="s">
        <v>333</v>
      </c>
      <c r="C34" s="115">
        <f t="shared" si="0"/>
        <v>100</v>
      </c>
      <c r="D34" s="124">
        <v>2</v>
      </c>
      <c r="E34" s="71"/>
      <c r="F34" s="169">
        <v>200</v>
      </c>
      <c r="G34" s="170"/>
      <c r="H34" s="115"/>
      <c r="I34" s="71"/>
      <c r="J34" s="71"/>
      <c r="K34" s="170"/>
      <c r="L34" s="115"/>
      <c r="M34" s="71"/>
      <c r="N34" s="71"/>
    </row>
    <row r="35" spans="1:15" x14ac:dyDescent="0.25">
      <c r="A35" s="29">
        <v>24</v>
      </c>
      <c r="B35" s="114" t="s">
        <v>733</v>
      </c>
      <c r="C35" s="115">
        <f t="shared" si="0"/>
        <v>150</v>
      </c>
      <c r="D35" s="124">
        <v>2</v>
      </c>
      <c r="E35" s="71"/>
      <c r="F35" s="169">
        <v>300</v>
      </c>
      <c r="G35" s="170"/>
      <c r="H35" s="115"/>
      <c r="I35" s="71"/>
      <c r="J35" s="71"/>
      <c r="K35" s="170"/>
      <c r="L35" s="115"/>
      <c r="M35" s="71"/>
      <c r="N35" s="71"/>
    </row>
    <row r="36" spans="1:15" x14ac:dyDescent="0.25">
      <c r="A36" s="29">
        <v>25</v>
      </c>
      <c r="B36" s="114" t="s">
        <v>734</v>
      </c>
      <c r="C36" s="115">
        <f t="shared" si="0"/>
        <v>70</v>
      </c>
      <c r="D36" s="124">
        <v>2</v>
      </c>
      <c r="E36" s="71"/>
      <c r="F36" s="169">
        <v>140</v>
      </c>
      <c r="G36" s="170"/>
      <c r="H36" s="115"/>
      <c r="I36" s="71"/>
      <c r="J36" s="71"/>
      <c r="K36" s="170"/>
      <c r="L36" s="115"/>
      <c r="M36" s="71"/>
      <c r="N36" s="71"/>
    </row>
    <row r="37" spans="1:15" x14ac:dyDescent="0.25">
      <c r="A37" s="29">
        <v>26</v>
      </c>
      <c r="B37" s="114" t="s">
        <v>735</v>
      </c>
      <c r="C37" s="115">
        <f t="shared" si="0"/>
        <v>35</v>
      </c>
      <c r="D37" s="124">
        <v>4</v>
      </c>
      <c r="E37" s="71"/>
      <c r="F37" s="169">
        <v>140</v>
      </c>
      <c r="G37" s="170"/>
      <c r="H37" s="115"/>
      <c r="I37" s="71"/>
      <c r="J37" s="71"/>
      <c r="K37" s="170"/>
      <c r="L37" s="115"/>
      <c r="M37" s="71"/>
      <c r="N37" s="71"/>
    </row>
    <row r="38" spans="1:15" x14ac:dyDescent="0.25">
      <c r="A38" s="29">
        <v>27</v>
      </c>
      <c r="B38" s="114" t="s">
        <v>334</v>
      </c>
      <c r="C38" s="115">
        <f t="shared" si="0"/>
        <v>62</v>
      </c>
      <c r="D38" s="124">
        <v>2</v>
      </c>
      <c r="E38" s="71"/>
      <c r="F38" s="169">
        <v>124</v>
      </c>
      <c r="G38" s="170"/>
      <c r="H38" s="115"/>
      <c r="I38" s="71"/>
      <c r="J38" s="71"/>
      <c r="K38" s="170"/>
      <c r="L38" s="115"/>
      <c r="M38" s="71"/>
      <c r="N38" s="71"/>
    </row>
    <row r="39" spans="1:15" x14ac:dyDescent="0.25">
      <c r="A39" s="29">
        <v>28</v>
      </c>
      <c r="B39" s="114" t="s">
        <v>736</v>
      </c>
      <c r="C39" s="115">
        <f t="shared" si="0"/>
        <v>102.45</v>
      </c>
      <c r="D39" s="124">
        <v>1</v>
      </c>
      <c r="E39" s="71"/>
      <c r="F39" s="169">
        <v>102.45</v>
      </c>
      <c r="G39" s="170"/>
      <c r="H39" s="115"/>
      <c r="I39" s="71"/>
      <c r="J39" s="71"/>
      <c r="K39" s="170"/>
      <c r="L39" s="115"/>
      <c r="M39" s="71"/>
      <c r="N39" s="71"/>
    </row>
    <row r="40" spans="1:15" x14ac:dyDescent="0.25">
      <c r="A40" s="29">
        <v>29</v>
      </c>
      <c r="B40" s="114" t="s">
        <v>737</v>
      </c>
      <c r="C40" s="115">
        <f t="shared" si="0"/>
        <v>350</v>
      </c>
      <c r="D40" s="124">
        <v>2</v>
      </c>
      <c r="E40" s="71"/>
      <c r="F40" s="169">
        <v>700</v>
      </c>
      <c r="G40" s="170"/>
      <c r="H40" s="115"/>
      <c r="I40" s="71"/>
      <c r="J40" s="71"/>
      <c r="K40" s="170"/>
      <c r="L40" s="115"/>
      <c r="M40" s="71"/>
      <c r="N40" s="71"/>
    </row>
    <row r="41" spans="1:15" x14ac:dyDescent="0.25">
      <c r="A41" s="29">
        <v>30</v>
      </c>
      <c r="B41" s="114" t="s">
        <v>738</v>
      </c>
      <c r="C41" s="115">
        <f t="shared" si="0"/>
        <v>450</v>
      </c>
      <c r="D41" s="124">
        <v>2</v>
      </c>
      <c r="E41" s="71"/>
      <c r="F41" s="169">
        <v>900</v>
      </c>
      <c r="G41" s="170"/>
      <c r="H41" s="115"/>
      <c r="I41" s="71"/>
      <c r="J41" s="71"/>
      <c r="K41" s="170"/>
      <c r="L41" s="115"/>
      <c r="M41" s="71"/>
      <c r="N41" s="71"/>
    </row>
    <row r="42" spans="1:15" x14ac:dyDescent="0.25">
      <c r="A42" s="29">
        <v>31</v>
      </c>
      <c r="B42" s="114" t="s">
        <v>739</v>
      </c>
      <c r="C42" s="115">
        <f t="shared" si="0"/>
        <v>125</v>
      </c>
      <c r="D42" s="124">
        <v>8</v>
      </c>
      <c r="E42" s="71"/>
      <c r="F42" s="169">
        <v>1000</v>
      </c>
      <c r="G42" s="170"/>
      <c r="H42" s="115"/>
      <c r="I42" s="71"/>
      <c r="J42" s="71"/>
      <c r="K42" s="170"/>
      <c r="L42" s="115"/>
      <c r="M42" s="71"/>
      <c r="N42" s="71"/>
    </row>
    <row r="43" spans="1:15" x14ac:dyDescent="0.25">
      <c r="A43" s="29">
        <v>32</v>
      </c>
      <c r="B43" s="114" t="s">
        <v>740</v>
      </c>
      <c r="C43" s="115">
        <f t="shared" si="0"/>
        <v>29</v>
      </c>
      <c r="D43" s="124">
        <v>10</v>
      </c>
      <c r="E43" s="71"/>
      <c r="F43" s="169">
        <v>290</v>
      </c>
      <c r="G43" s="170"/>
      <c r="H43" s="115"/>
      <c r="I43" s="71"/>
      <c r="J43" s="71"/>
      <c r="K43" s="170"/>
      <c r="L43" s="115"/>
      <c r="M43" s="71"/>
      <c r="N43" s="71"/>
    </row>
    <row r="44" spans="1:15" x14ac:dyDescent="0.25">
      <c r="A44" s="29">
        <v>33</v>
      </c>
      <c r="B44" s="114" t="s">
        <v>335</v>
      </c>
      <c r="C44" s="115">
        <f t="shared" si="0"/>
        <v>40</v>
      </c>
      <c r="D44" s="124">
        <v>5</v>
      </c>
      <c r="E44" s="71"/>
      <c r="F44" s="169">
        <v>200</v>
      </c>
      <c r="G44" s="170"/>
      <c r="H44" s="115"/>
      <c r="I44" s="71"/>
      <c r="J44" s="71"/>
      <c r="K44" s="170"/>
      <c r="L44" s="115"/>
      <c r="M44" s="71"/>
      <c r="N44" s="71"/>
    </row>
    <row r="45" spans="1:15" x14ac:dyDescent="0.25">
      <c r="A45" s="29">
        <v>34</v>
      </c>
      <c r="B45" s="114" t="s">
        <v>741</v>
      </c>
      <c r="C45" s="115">
        <f t="shared" si="0"/>
        <v>60</v>
      </c>
      <c r="D45" s="124">
        <v>2</v>
      </c>
      <c r="E45" s="71"/>
      <c r="F45" s="169">
        <v>120</v>
      </c>
      <c r="G45" s="170"/>
      <c r="H45" s="115"/>
      <c r="I45" s="71"/>
      <c r="J45" s="71"/>
      <c r="K45" s="170"/>
      <c r="L45" s="115"/>
      <c r="M45" s="71"/>
      <c r="N45" s="71"/>
    </row>
    <row r="46" spans="1:15" x14ac:dyDescent="0.25">
      <c r="A46" s="29" t="s">
        <v>19</v>
      </c>
      <c r="B46" s="114"/>
      <c r="C46" s="115"/>
      <c r="D46" s="124"/>
      <c r="E46" s="71"/>
      <c r="F46" s="169">
        <f>SUM(F12:F45)</f>
        <v>32571.45</v>
      </c>
      <c r="G46" s="170"/>
      <c r="H46" s="115"/>
      <c r="I46" s="71"/>
      <c r="J46" s="71"/>
      <c r="K46" s="170"/>
      <c r="L46" s="115"/>
      <c r="M46" s="71"/>
      <c r="N46" s="71"/>
    </row>
    <row r="47" spans="1:15" s="8" customFormat="1" x14ac:dyDescent="0.25">
      <c r="A47" s="65"/>
      <c r="B47" s="65"/>
      <c r="C47" s="65"/>
      <c r="D47" s="62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7"/>
    </row>
    <row r="48" spans="1:15" s="8" customFormat="1" x14ac:dyDescent="0.25">
      <c r="A48" s="66" t="s">
        <v>27</v>
      </c>
      <c r="B48" s="6"/>
      <c r="C48" s="6"/>
      <c r="D48" s="32"/>
      <c r="E48" s="6"/>
      <c r="F48" s="6"/>
      <c r="G48" s="6"/>
      <c r="H48" s="68"/>
      <c r="I48" s="68"/>
      <c r="J48" s="68"/>
      <c r="K48" s="68"/>
      <c r="L48" s="68"/>
      <c r="M48" s="67"/>
      <c r="N48" s="67"/>
      <c r="O48" s="67"/>
    </row>
    <row r="49" spans="1:15" s="8" customFormat="1" ht="14.45" customHeight="1" x14ac:dyDescent="0.25">
      <c r="A49" s="67"/>
      <c r="B49" s="68"/>
      <c r="C49" s="68"/>
      <c r="D49" s="32"/>
      <c r="E49" s="68"/>
      <c r="F49" s="68"/>
      <c r="G49" s="68"/>
      <c r="H49" s="32"/>
      <c r="I49" s="68"/>
      <c r="J49" s="67"/>
      <c r="K49" s="9"/>
      <c r="L49" s="9"/>
      <c r="M49" s="9"/>
      <c r="N49" s="67"/>
      <c r="O49" s="67"/>
    </row>
    <row r="50" spans="1:15" s="8" customFormat="1" ht="14.45" customHeight="1" x14ac:dyDescent="0.25">
      <c r="A50" s="67"/>
      <c r="B50" s="68"/>
      <c r="C50" s="68"/>
      <c r="D50" s="32"/>
      <c r="E50" s="68"/>
      <c r="F50" s="68"/>
      <c r="G50" s="68"/>
      <c r="H50" s="32"/>
      <c r="I50" s="68"/>
      <c r="J50" s="67"/>
      <c r="K50" s="9"/>
      <c r="L50" s="9"/>
      <c r="M50" s="9"/>
      <c r="N50" s="67"/>
      <c r="O50" s="67"/>
    </row>
    <row r="51" spans="1:15" s="8" customFormat="1" ht="14.45" customHeight="1" x14ac:dyDescent="0.25">
      <c r="A51" s="106" t="s">
        <v>743</v>
      </c>
      <c r="B51" s="106"/>
      <c r="C51" s="106"/>
      <c r="D51" s="32"/>
      <c r="E51" s="68"/>
      <c r="F51" s="68"/>
      <c r="G51" s="68"/>
      <c r="H51" s="32"/>
      <c r="I51" s="68"/>
      <c r="J51" s="67"/>
      <c r="K51" s="9"/>
      <c r="L51" s="9"/>
      <c r="M51" s="9"/>
      <c r="N51" s="67"/>
      <c r="O51" s="67"/>
    </row>
    <row r="52" spans="1:15" s="8" customFormat="1" x14ac:dyDescent="0.25">
      <c r="A52" s="105" t="s">
        <v>744</v>
      </c>
      <c r="B52" s="105"/>
      <c r="C52" s="105"/>
      <c r="D52" s="32"/>
      <c r="E52" s="67"/>
      <c r="F52" s="67"/>
      <c r="G52" s="67"/>
      <c r="H52" s="68"/>
      <c r="I52" s="67"/>
      <c r="J52" s="67"/>
      <c r="K52" s="9"/>
      <c r="L52" s="9"/>
      <c r="M52" s="9"/>
      <c r="N52" s="67"/>
      <c r="O52" s="67"/>
    </row>
    <row r="53" spans="1:15" s="8" customFormat="1" x14ac:dyDescent="0.25">
      <c r="A53" s="69"/>
      <c r="B53" s="70"/>
      <c r="C53" s="70"/>
      <c r="D53" s="32"/>
      <c r="E53" s="67"/>
      <c r="F53" s="67"/>
      <c r="G53" s="67"/>
      <c r="H53" s="68"/>
      <c r="I53" s="67"/>
      <c r="J53" s="67"/>
      <c r="K53" s="9"/>
      <c r="L53" s="9"/>
      <c r="M53" s="9"/>
      <c r="N53" s="67"/>
      <c r="O53" s="67"/>
    </row>
    <row r="54" spans="1:15" s="8" customFormat="1" x14ac:dyDescent="0.25">
      <c r="A54" s="67"/>
      <c r="B54" s="67"/>
      <c r="C54" s="67"/>
      <c r="D54" s="63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</sheetData>
  <sheetProtection algorithmName="SHA-512" hashValue="ntvgkCMWBtqK6Uiq39FkYCHyX9IELckuJLsciH7WFf8Fp+5hUVBdeCRNEQx+HpLFpfivv2+cPss1YzbuD4ULUg==" saltValue="Y5MGXq1trO4g2CCmB9/PNA==" spinCount="100000" sheet="1" objects="1" scenarios="1"/>
  <mergeCells count="22">
    <mergeCell ref="A52:C52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51:C51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zoomScaleSheetLayoutView="100" workbookViewId="0">
      <selection activeCell="H1" sqref="H1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30" customWidth="1"/>
    <col min="5" max="5" width="10.85546875" bestFit="1" customWidth="1"/>
    <col min="6" max="6" width="11.85546875" bestFit="1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916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161</v>
      </c>
      <c r="B8" s="95"/>
      <c r="C8" s="95"/>
      <c r="D8" s="95"/>
      <c r="E8" s="95"/>
      <c r="F8" s="40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104"/>
      <c r="B11" s="104"/>
      <c r="C11" s="104"/>
      <c r="D11" s="46" t="s">
        <v>25</v>
      </c>
      <c r="E11" s="45" t="s">
        <v>8</v>
      </c>
      <c r="F11" s="104"/>
      <c r="G11" s="46" t="s">
        <v>17</v>
      </c>
      <c r="H11" s="45" t="s">
        <v>18</v>
      </c>
      <c r="I11" s="41" t="s">
        <v>17</v>
      </c>
      <c r="J11" s="41" t="s">
        <v>18</v>
      </c>
      <c r="K11" s="41" t="s">
        <v>17</v>
      </c>
      <c r="L11" s="41" t="s">
        <v>18</v>
      </c>
      <c r="M11" s="41" t="s">
        <v>17</v>
      </c>
      <c r="N11" s="41" t="s">
        <v>18</v>
      </c>
    </row>
    <row r="12" spans="1:14" x14ac:dyDescent="0.25">
      <c r="A12" s="29">
        <v>1</v>
      </c>
      <c r="B12" s="114" t="s">
        <v>419</v>
      </c>
      <c r="C12" s="123">
        <f>SUM(F12/D12)</f>
        <v>20</v>
      </c>
      <c r="D12" s="123">
        <v>8</v>
      </c>
      <c r="E12" s="71" t="s">
        <v>44</v>
      </c>
      <c r="F12" s="171">
        <v>160</v>
      </c>
      <c r="G12" s="124"/>
      <c r="H12" s="71"/>
      <c r="I12" s="71"/>
      <c r="J12" s="71"/>
      <c r="K12" s="124"/>
      <c r="L12" s="71"/>
      <c r="M12" s="71"/>
      <c r="N12" s="71"/>
    </row>
    <row r="13" spans="1:14" ht="14.45" customHeight="1" x14ac:dyDescent="0.25">
      <c r="A13" s="29">
        <v>2</v>
      </c>
      <c r="B13" s="114" t="s">
        <v>310</v>
      </c>
      <c r="C13" s="123">
        <f t="shared" ref="C13:C55" si="0">SUM(F13/D13)</f>
        <v>35</v>
      </c>
      <c r="D13" s="123">
        <v>60</v>
      </c>
      <c r="E13" s="71" t="s">
        <v>41</v>
      </c>
      <c r="F13" s="171">
        <v>2100</v>
      </c>
      <c r="G13" s="124"/>
      <c r="H13" s="71"/>
      <c r="I13" s="71"/>
      <c r="J13" s="71"/>
      <c r="K13" s="124"/>
      <c r="L13" s="71"/>
      <c r="M13" s="71"/>
      <c r="N13" s="71"/>
    </row>
    <row r="14" spans="1:14" ht="14.45" customHeight="1" x14ac:dyDescent="0.25">
      <c r="A14" s="29">
        <v>3</v>
      </c>
      <c r="B14" s="114" t="s">
        <v>209</v>
      </c>
      <c r="C14" s="123">
        <f t="shared" si="0"/>
        <v>350</v>
      </c>
      <c r="D14" s="123">
        <v>8</v>
      </c>
      <c r="E14" s="71" t="s">
        <v>919</v>
      </c>
      <c r="F14" s="171">
        <v>2800</v>
      </c>
      <c r="G14" s="124"/>
      <c r="H14" s="71"/>
      <c r="I14" s="71"/>
      <c r="J14" s="71"/>
      <c r="K14" s="124"/>
      <c r="L14" s="71"/>
      <c r="M14" s="71"/>
      <c r="N14" s="71"/>
    </row>
    <row r="15" spans="1:14" ht="14.45" customHeight="1" x14ac:dyDescent="0.25">
      <c r="A15" s="29">
        <v>4</v>
      </c>
      <c r="B15" s="114" t="s">
        <v>420</v>
      </c>
      <c r="C15" s="123">
        <f t="shared" si="0"/>
        <v>60</v>
      </c>
      <c r="D15" s="123">
        <v>12</v>
      </c>
      <c r="E15" s="125" t="s">
        <v>918</v>
      </c>
      <c r="F15" s="171">
        <v>720</v>
      </c>
      <c r="G15" s="124"/>
      <c r="H15" s="71"/>
      <c r="I15" s="71"/>
      <c r="J15" s="71"/>
      <c r="K15" s="124"/>
      <c r="L15" s="71"/>
      <c r="M15" s="71"/>
      <c r="N15" s="71"/>
    </row>
    <row r="16" spans="1:14" ht="14.45" customHeight="1" x14ac:dyDescent="0.25">
      <c r="A16" s="29">
        <v>5</v>
      </c>
      <c r="B16" s="114" t="s">
        <v>421</v>
      </c>
      <c r="C16" s="123">
        <f t="shared" si="0"/>
        <v>20</v>
      </c>
      <c r="D16" s="123">
        <v>800</v>
      </c>
      <c r="E16" s="71" t="s">
        <v>920</v>
      </c>
      <c r="F16" s="171">
        <v>16000</v>
      </c>
      <c r="G16" s="124"/>
      <c r="H16" s="71"/>
      <c r="I16" s="71"/>
      <c r="J16" s="71"/>
      <c r="K16" s="124"/>
      <c r="L16" s="71"/>
      <c r="M16" s="71"/>
      <c r="N16" s="71"/>
    </row>
    <row r="17" spans="1:14" ht="14.45" customHeight="1" x14ac:dyDescent="0.25">
      <c r="A17" s="29">
        <v>6</v>
      </c>
      <c r="B17" s="114" t="s">
        <v>422</v>
      </c>
      <c r="C17" s="123">
        <f t="shared" si="0"/>
        <v>120</v>
      </c>
      <c r="D17" s="123">
        <v>50</v>
      </c>
      <c r="E17" s="71" t="s">
        <v>921</v>
      </c>
      <c r="F17" s="171">
        <v>6000</v>
      </c>
      <c r="G17" s="124"/>
      <c r="H17" s="71"/>
      <c r="I17" s="71"/>
      <c r="J17" s="71"/>
      <c r="K17" s="124"/>
      <c r="L17" s="71"/>
      <c r="M17" s="71"/>
      <c r="N17" s="71"/>
    </row>
    <row r="18" spans="1:14" ht="14.45" customHeight="1" x14ac:dyDescent="0.25">
      <c r="A18" s="29">
        <v>7</v>
      </c>
      <c r="B18" s="114" t="s">
        <v>311</v>
      </c>
      <c r="C18" s="123">
        <f t="shared" si="0"/>
        <v>4500</v>
      </c>
      <c r="D18" s="123">
        <v>4</v>
      </c>
      <c r="E18" s="71" t="s">
        <v>922</v>
      </c>
      <c r="F18" s="171">
        <v>18000</v>
      </c>
      <c r="G18" s="124"/>
      <c r="H18" s="71"/>
      <c r="I18" s="71"/>
      <c r="J18" s="71"/>
      <c r="K18" s="124"/>
      <c r="L18" s="71"/>
      <c r="M18" s="71"/>
      <c r="N18" s="71"/>
    </row>
    <row r="19" spans="1:14" ht="14.45" customHeight="1" x14ac:dyDescent="0.25">
      <c r="A19" s="29">
        <v>8</v>
      </c>
      <c r="B19" s="114" t="s">
        <v>423</v>
      </c>
      <c r="C19" s="123">
        <f t="shared" si="0"/>
        <v>200</v>
      </c>
      <c r="D19" s="123">
        <v>150</v>
      </c>
      <c r="E19" s="126" t="s">
        <v>923</v>
      </c>
      <c r="F19" s="171">
        <v>30000</v>
      </c>
      <c r="G19" s="124"/>
      <c r="H19" s="71"/>
      <c r="I19" s="71"/>
      <c r="J19" s="71"/>
      <c r="K19" s="124"/>
      <c r="L19" s="71"/>
      <c r="M19" s="71"/>
      <c r="N19" s="71"/>
    </row>
    <row r="20" spans="1:14" ht="14.45" customHeight="1" x14ac:dyDescent="0.25">
      <c r="A20" s="29">
        <v>9</v>
      </c>
      <c r="B20" s="114" t="s">
        <v>424</v>
      </c>
      <c r="C20" s="123">
        <f t="shared" si="0"/>
        <v>100</v>
      </c>
      <c r="D20" s="123">
        <v>40</v>
      </c>
      <c r="E20" s="126" t="s">
        <v>924</v>
      </c>
      <c r="F20" s="171">
        <v>4000</v>
      </c>
      <c r="G20" s="124"/>
      <c r="H20" s="71"/>
      <c r="I20" s="71"/>
      <c r="J20" s="71"/>
      <c r="K20" s="124"/>
      <c r="L20" s="71"/>
      <c r="M20" s="71"/>
      <c r="N20" s="71"/>
    </row>
    <row r="21" spans="1:14" ht="14.45" customHeight="1" x14ac:dyDescent="0.25">
      <c r="A21" s="29">
        <v>10</v>
      </c>
      <c r="B21" s="114" t="s">
        <v>425</v>
      </c>
      <c r="C21" s="123">
        <f t="shared" si="0"/>
        <v>100</v>
      </c>
      <c r="D21" s="123">
        <v>40</v>
      </c>
      <c r="E21" s="126" t="s">
        <v>924</v>
      </c>
      <c r="F21" s="171">
        <v>4000</v>
      </c>
      <c r="G21" s="124"/>
      <c r="H21" s="71"/>
      <c r="I21" s="71"/>
      <c r="J21" s="71"/>
      <c r="K21" s="124"/>
      <c r="L21" s="71"/>
      <c r="M21" s="71"/>
      <c r="N21" s="71"/>
    </row>
    <row r="22" spans="1:14" ht="14.45" customHeight="1" x14ac:dyDescent="0.25">
      <c r="A22" s="29">
        <v>11</v>
      </c>
      <c r="B22" s="114" t="s">
        <v>426</v>
      </c>
      <c r="C22" s="123">
        <f t="shared" si="0"/>
        <v>25</v>
      </c>
      <c r="D22" s="123">
        <v>20</v>
      </c>
      <c r="E22" s="126" t="s">
        <v>180</v>
      </c>
      <c r="F22" s="171">
        <v>500</v>
      </c>
      <c r="G22" s="124"/>
      <c r="H22" s="71"/>
      <c r="I22" s="71"/>
      <c r="J22" s="71"/>
      <c r="K22" s="124"/>
      <c r="L22" s="71"/>
      <c r="M22" s="71"/>
      <c r="N22" s="71"/>
    </row>
    <row r="23" spans="1:14" ht="14.45" customHeight="1" x14ac:dyDescent="0.25">
      <c r="A23" s="29">
        <v>12</v>
      </c>
      <c r="B23" s="114" t="s">
        <v>312</v>
      </c>
      <c r="C23" s="123">
        <f t="shared" si="0"/>
        <v>100</v>
      </c>
      <c r="D23" s="123">
        <v>150</v>
      </c>
      <c r="E23" s="126" t="s">
        <v>925</v>
      </c>
      <c r="F23" s="171">
        <v>15000</v>
      </c>
      <c r="G23" s="124"/>
      <c r="H23" s="71"/>
      <c r="I23" s="71"/>
      <c r="J23" s="71"/>
      <c r="K23" s="124"/>
      <c r="L23" s="71"/>
      <c r="M23" s="71"/>
      <c r="N23" s="71"/>
    </row>
    <row r="24" spans="1:14" ht="14.45" customHeight="1" x14ac:dyDescent="0.25">
      <c r="A24" s="29">
        <v>13</v>
      </c>
      <c r="B24" s="114" t="s">
        <v>236</v>
      </c>
      <c r="C24" s="123">
        <f t="shared" si="0"/>
        <v>35</v>
      </c>
      <c r="D24" s="123">
        <v>12</v>
      </c>
      <c r="E24" s="126" t="s">
        <v>926</v>
      </c>
      <c r="F24" s="171">
        <v>420</v>
      </c>
      <c r="G24" s="124"/>
      <c r="H24" s="71"/>
      <c r="I24" s="71"/>
      <c r="J24" s="71"/>
      <c r="K24" s="124"/>
      <c r="L24" s="71"/>
      <c r="M24" s="71"/>
      <c r="N24" s="71"/>
    </row>
    <row r="25" spans="1:14" ht="14.45" customHeight="1" x14ac:dyDescent="0.25">
      <c r="A25" s="29">
        <v>14</v>
      </c>
      <c r="B25" s="114" t="s">
        <v>313</v>
      </c>
      <c r="C25" s="123">
        <f t="shared" si="0"/>
        <v>200</v>
      </c>
      <c r="D25" s="123">
        <v>8</v>
      </c>
      <c r="E25" s="126" t="s">
        <v>927</v>
      </c>
      <c r="F25" s="171">
        <v>1600</v>
      </c>
      <c r="G25" s="124"/>
      <c r="H25" s="71"/>
      <c r="I25" s="71"/>
      <c r="J25" s="71"/>
      <c r="K25" s="124"/>
      <c r="L25" s="71"/>
      <c r="M25" s="71"/>
      <c r="N25" s="71"/>
    </row>
    <row r="26" spans="1:14" ht="14.45" customHeight="1" x14ac:dyDescent="0.25">
      <c r="A26" s="29">
        <v>15</v>
      </c>
      <c r="B26" s="114" t="s">
        <v>427</v>
      </c>
      <c r="C26" s="123">
        <f t="shared" si="0"/>
        <v>250</v>
      </c>
      <c r="D26" s="123">
        <v>4</v>
      </c>
      <c r="E26" s="126" t="s">
        <v>927</v>
      </c>
      <c r="F26" s="171">
        <v>1000</v>
      </c>
      <c r="G26" s="124"/>
      <c r="H26" s="71"/>
      <c r="I26" s="71"/>
      <c r="J26" s="71"/>
      <c r="K26" s="124"/>
      <c r="L26" s="71"/>
      <c r="M26" s="71"/>
      <c r="N26" s="71"/>
    </row>
    <row r="27" spans="1:14" ht="14.45" customHeight="1" x14ac:dyDescent="0.25">
      <c r="A27" s="29">
        <v>16</v>
      </c>
      <c r="B27" s="114" t="s">
        <v>428</v>
      </c>
      <c r="C27" s="123">
        <f t="shared" si="0"/>
        <v>1000</v>
      </c>
      <c r="D27" s="123">
        <v>6</v>
      </c>
      <c r="E27" s="126" t="s">
        <v>41</v>
      </c>
      <c r="F27" s="171">
        <v>6000</v>
      </c>
      <c r="G27" s="124"/>
      <c r="H27" s="71"/>
      <c r="I27" s="71"/>
      <c r="J27" s="71"/>
      <c r="K27" s="124"/>
      <c r="L27" s="71"/>
      <c r="M27" s="71"/>
      <c r="N27" s="71"/>
    </row>
    <row r="28" spans="1:14" x14ac:dyDescent="0.25">
      <c r="A28" s="29">
        <v>17</v>
      </c>
      <c r="B28" s="114" t="s">
        <v>314</v>
      </c>
      <c r="C28" s="123">
        <f t="shared" si="0"/>
        <v>500</v>
      </c>
      <c r="D28" s="123">
        <v>4</v>
      </c>
      <c r="E28" s="126" t="s">
        <v>928</v>
      </c>
      <c r="F28" s="171">
        <v>2000</v>
      </c>
      <c r="G28" s="124"/>
      <c r="H28" s="71"/>
      <c r="I28" s="71"/>
      <c r="J28" s="71"/>
      <c r="K28" s="124"/>
      <c r="L28" s="71"/>
      <c r="M28" s="71"/>
      <c r="N28" s="71"/>
    </row>
    <row r="29" spans="1:14" ht="25.5" x14ac:dyDescent="0.25">
      <c r="A29" s="29">
        <v>18</v>
      </c>
      <c r="B29" s="114" t="s">
        <v>429</v>
      </c>
      <c r="C29" s="123">
        <f t="shared" si="0"/>
        <v>350</v>
      </c>
      <c r="D29" s="123">
        <v>40</v>
      </c>
      <c r="E29" s="125" t="s">
        <v>928</v>
      </c>
      <c r="F29" s="171">
        <v>14000</v>
      </c>
      <c r="G29" s="127"/>
      <c r="H29" s="71"/>
      <c r="I29" s="71"/>
      <c r="J29" s="71"/>
      <c r="K29" s="128"/>
      <c r="L29" s="71"/>
      <c r="M29" s="71"/>
      <c r="N29" s="71"/>
    </row>
    <row r="30" spans="1:14" x14ac:dyDescent="0.25">
      <c r="A30" s="29">
        <v>19</v>
      </c>
      <c r="B30" s="114" t="s">
        <v>244</v>
      </c>
      <c r="C30" s="123">
        <f t="shared" si="0"/>
        <v>70</v>
      </c>
      <c r="D30" s="123">
        <v>100</v>
      </c>
      <c r="E30" s="129" t="s">
        <v>919</v>
      </c>
      <c r="F30" s="171">
        <v>7000</v>
      </c>
      <c r="G30" s="127"/>
      <c r="H30" s="71"/>
      <c r="I30" s="71"/>
      <c r="J30" s="71"/>
      <c r="K30" s="128"/>
      <c r="L30" s="71"/>
      <c r="M30" s="71"/>
      <c r="N30" s="71"/>
    </row>
    <row r="31" spans="1:14" x14ac:dyDescent="0.25">
      <c r="A31" s="29">
        <v>20</v>
      </c>
      <c r="B31" s="114" t="s">
        <v>430</v>
      </c>
      <c r="C31" s="123">
        <f t="shared" si="0"/>
        <v>120</v>
      </c>
      <c r="D31" s="123">
        <v>40</v>
      </c>
      <c r="E31" s="126" t="s">
        <v>41</v>
      </c>
      <c r="F31" s="171">
        <v>4800</v>
      </c>
      <c r="G31" s="124"/>
      <c r="H31" s="71"/>
      <c r="I31" s="71"/>
      <c r="J31" s="71"/>
      <c r="K31" s="124"/>
      <c r="L31" s="71"/>
      <c r="M31" s="71"/>
      <c r="N31" s="71"/>
    </row>
    <row r="32" spans="1:14" x14ac:dyDescent="0.25">
      <c r="A32" s="29">
        <v>21</v>
      </c>
      <c r="B32" s="114" t="s">
        <v>315</v>
      </c>
      <c r="C32" s="123">
        <f t="shared" si="0"/>
        <v>2500</v>
      </c>
      <c r="D32" s="123">
        <v>20</v>
      </c>
      <c r="E32" s="129" t="s">
        <v>928</v>
      </c>
      <c r="F32" s="171">
        <v>50000</v>
      </c>
      <c r="G32" s="124"/>
      <c r="H32" s="71"/>
      <c r="I32" s="71"/>
      <c r="J32" s="71"/>
      <c r="K32" s="124"/>
      <c r="L32" s="71"/>
      <c r="M32" s="71"/>
      <c r="N32" s="71"/>
    </row>
    <row r="33" spans="1:14" x14ac:dyDescent="0.25">
      <c r="A33" s="29">
        <v>22</v>
      </c>
      <c r="B33" s="114" t="s">
        <v>316</v>
      </c>
      <c r="C33" s="123">
        <f t="shared" si="0"/>
        <v>400</v>
      </c>
      <c r="D33" s="123">
        <v>20</v>
      </c>
      <c r="E33" s="126" t="s">
        <v>41</v>
      </c>
      <c r="F33" s="171">
        <v>8000</v>
      </c>
      <c r="G33" s="124"/>
      <c r="H33" s="71"/>
      <c r="I33" s="71"/>
      <c r="J33" s="71"/>
      <c r="K33" s="124"/>
      <c r="L33" s="71"/>
      <c r="M33" s="71"/>
      <c r="N33" s="71"/>
    </row>
    <row r="34" spans="1:14" x14ac:dyDescent="0.25">
      <c r="A34" s="29">
        <v>23</v>
      </c>
      <c r="B34" s="114" t="s">
        <v>431</v>
      </c>
      <c r="C34" s="123">
        <f t="shared" si="0"/>
        <v>350</v>
      </c>
      <c r="D34" s="123">
        <v>30</v>
      </c>
      <c r="E34" s="126" t="s">
        <v>41</v>
      </c>
      <c r="F34" s="171">
        <v>10500</v>
      </c>
      <c r="G34" s="124"/>
      <c r="H34" s="71"/>
      <c r="I34" s="71"/>
      <c r="J34" s="71"/>
      <c r="K34" s="124"/>
      <c r="L34" s="71"/>
      <c r="M34" s="71"/>
      <c r="N34" s="71"/>
    </row>
    <row r="35" spans="1:14" x14ac:dyDescent="0.25">
      <c r="A35" s="29">
        <v>24</v>
      </c>
      <c r="B35" s="114" t="s">
        <v>432</v>
      </c>
      <c r="C35" s="123">
        <f t="shared" si="0"/>
        <v>450</v>
      </c>
      <c r="D35" s="123">
        <v>15</v>
      </c>
      <c r="E35" s="126" t="s">
        <v>41</v>
      </c>
      <c r="F35" s="171">
        <v>6750</v>
      </c>
      <c r="G35" s="124"/>
      <c r="H35" s="71"/>
      <c r="I35" s="71"/>
      <c r="J35" s="71"/>
      <c r="K35" s="124"/>
      <c r="L35" s="71"/>
      <c r="M35" s="71"/>
      <c r="N35" s="71"/>
    </row>
    <row r="36" spans="1:14" x14ac:dyDescent="0.25">
      <c r="A36" s="29">
        <v>25</v>
      </c>
      <c r="B36" s="114" t="s">
        <v>433</v>
      </c>
      <c r="C36" s="123">
        <f t="shared" si="0"/>
        <v>35</v>
      </c>
      <c r="D36" s="123">
        <v>100</v>
      </c>
      <c r="E36" s="125" t="s">
        <v>925</v>
      </c>
      <c r="F36" s="171">
        <v>3500</v>
      </c>
      <c r="G36" s="124"/>
      <c r="H36" s="71"/>
      <c r="I36" s="71"/>
      <c r="J36" s="71"/>
      <c r="K36" s="124"/>
      <c r="L36" s="71"/>
      <c r="M36" s="71"/>
      <c r="N36" s="71"/>
    </row>
    <row r="37" spans="1:14" x14ac:dyDescent="0.25">
      <c r="A37" s="29">
        <v>26</v>
      </c>
      <c r="B37" s="114" t="s">
        <v>434</v>
      </c>
      <c r="C37" s="123">
        <f t="shared" si="0"/>
        <v>200</v>
      </c>
      <c r="D37" s="123">
        <v>10</v>
      </c>
      <c r="E37" s="125" t="s">
        <v>41</v>
      </c>
      <c r="F37" s="171">
        <v>2000</v>
      </c>
      <c r="G37" s="124"/>
      <c r="H37" s="71"/>
      <c r="I37" s="71"/>
      <c r="J37" s="71"/>
      <c r="K37" s="124"/>
      <c r="L37" s="71"/>
      <c r="M37" s="71"/>
      <c r="N37" s="71"/>
    </row>
    <row r="38" spans="1:14" x14ac:dyDescent="0.25">
      <c r="A38" s="29">
        <v>27</v>
      </c>
      <c r="B38" s="114" t="s">
        <v>435</v>
      </c>
      <c r="C38" s="123">
        <f t="shared" si="0"/>
        <v>5000</v>
      </c>
      <c r="D38" s="123">
        <v>2</v>
      </c>
      <c r="E38" s="125" t="s">
        <v>50</v>
      </c>
      <c r="F38" s="171">
        <v>10000</v>
      </c>
      <c r="G38" s="124"/>
      <c r="H38" s="71"/>
      <c r="I38" s="71"/>
      <c r="J38" s="71"/>
      <c r="K38" s="124"/>
      <c r="L38" s="71"/>
      <c r="M38" s="71"/>
      <c r="N38" s="71"/>
    </row>
    <row r="39" spans="1:14" x14ac:dyDescent="0.25">
      <c r="A39" s="29">
        <v>28</v>
      </c>
      <c r="B39" s="114" t="s">
        <v>436</v>
      </c>
      <c r="C39" s="123">
        <f t="shared" si="0"/>
        <v>900</v>
      </c>
      <c r="D39" s="123">
        <v>4</v>
      </c>
      <c r="E39" s="125" t="s">
        <v>83</v>
      </c>
      <c r="F39" s="171">
        <v>3600</v>
      </c>
      <c r="G39" s="124"/>
      <c r="H39" s="71"/>
      <c r="I39" s="71"/>
      <c r="J39" s="71"/>
      <c r="K39" s="124"/>
      <c r="L39" s="71"/>
      <c r="M39" s="71"/>
      <c r="N39" s="71"/>
    </row>
    <row r="40" spans="1:14" x14ac:dyDescent="0.25">
      <c r="A40" s="29">
        <v>29</v>
      </c>
      <c r="B40" s="114" t="s">
        <v>317</v>
      </c>
      <c r="C40" s="123">
        <f t="shared" si="0"/>
        <v>350</v>
      </c>
      <c r="D40" s="123">
        <v>40</v>
      </c>
      <c r="E40" s="125" t="s">
        <v>929</v>
      </c>
      <c r="F40" s="171">
        <v>14000</v>
      </c>
      <c r="G40" s="124"/>
      <c r="H40" s="71"/>
      <c r="I40" s="71"/>
      <c r="J40" s="71"/>
      <c r="K40" s="124"/>
      <c r="L40" s="71"/>
      <c r="M40" s="71"/>
      <c r="N40" s="71"/>
    </row>
    <row r="41" spans="1:14" x14ac:dyDescent="0.25">
      <c r="A41" s="29">
        <v>30</v>
      </c>
      <c r="B41" s="114" t="s">
        <v>437</v>
      </c>
      <c r="C41" s="123">
        <f t="shared" si="0"/>
        <v>650</v>
      </c>
      <c r="D41" s="123">
        <v>2</v>
      </c>
      <c r="E41" s="126" t="s">
        <v>929</v>
      </c>
      <c r="F41" s="171">
        <v>1300</v>
      </c>
      <c r="G41" s="124"/>
      <c r="H41" s="71"/>
      <c r="I41" s="71"/>
      <c r="J41" s="71"/>
      <c r="K41" s="124"/>
      <c r="L41" s="71"/>
      <c r="M41" s="71"/>
      <c r="N41" s="71"/>
    </row>
    <row r="42" spans="1:14" x14ac:dyDescent="0.25">
      <c r="A42" s="29">
        <v>31</v>
      </c>
      <c r="B42" s="114" t="s">
        <v>438</v>
      </c>
      <c r="C42" s="123">
        <f t="shared" si="0"/>
        <v>100</v>
      </c>
      <c r="D42" s="123">
        <v>4</v>
      </c>
      <c r="E42" s="126" t="s">
        <v>41</v>
      </c>
      <c r="F42" s="171">
        <v>400</v>
      </c>
      <c r="G42" s="124"/>
      <c r="H42" s="71"/>
      <c r="I42" s="71"/>
      <c r="J42" s="71"/>
      <c r="K42" s="124"/>
      <c r="L42" s="71"/>
      <c r="M42" s="71"/>
      <c r="N42" s="71"/>
    </row>
    <row r="43" spans="1:14" x14ac:dyDescent="0.25">
      <c r="A43" s="29">
        <v>32</v>
      </c>
      <c r="B43" s="114" t="s">
        <v>318</v>
      </c>
      <c r="C43" s="123">
        <f t="shared" si="0"/>
        <v>500</v>
      </c>
      <c r="D43" s="123">
        <v>40</v>
      </c>
      <c r="E43" s="125" t="s">
        <v>41</v>
      </c>
      <c r="F43" s="171">
        <v>20000</v>
      </c>
      <c r="G43" s="124"/>
      <c r="H43" s="71"/>
      <c r="I43" s="71"/>
      <c r="J43" s="71"/>
      <c r="K43" s="124"/>
      <c r="L43" s="71"/>
      <c r="M43" s="71"/>
      <c r="N43" s="71"/>
    </row>
    <row r="44" spans="1:14" x14ac:dyDescent="0.25">
      <c r="A44" s="29">
        <v>33</v>
      </c>
      <c r="B44" s="114" t="s">
        <v>319</v>
      </c>
      <c r="C44" s="123">
        <f t="shared" si="0"/>
        <v>400</v>
      </c>
      <c r="D44" s="123">
        <v>90</v>
      </c>
      <c r="E44" s="125" t="s">
        <v>253</v>
      </c>
      <c r="F44" s="171">
        <v>36000</v>
      </c>
      <c r="G44" s="124"/>
      <c r="H44" s="71"/>
      <c r="I44" s="71"/>
      <c r="J44" s="71"/>
      <c r="K44" s="124"/>
      <c r="L44" s="71"/>
      <c r="M44" s="71"/>
      <c r="N44" s="71"/>
    </row>
    <row r="45" spans="1:14" x14ac:dyDescent="0.25">
      <c r="A45" s="29">
        <v>34</v>
      </c>
      <c r="B45" s="114" t="s">
        <v>439</v>
      </c>
      <c r="C45" s="123">
        <f t="shared" si="0"/>
        <v>420</v>
      </c>
      <c r="D45" s="123">
        <v>90</v>
      </c>
      <c r="E45" s="125" t="s">
        <v>41</v>
      </c>
      <c r="F45" s="171">
        <v>37800</v>
      </c>
      <c r="G45" s="124"/>
      <c r="H45" s="71"/>
      <c r="I45" s="71"/>
      <c r="J45" s="71"/>
      <c r="K45" s="124"/>
      <c r="L45" s="71"/>
      <c r="M45" s="71"/>
      <c r="N45" s="71"/>
    </row>
    <row r="46" spans="1:14" x14ac:dyDescent="0.25">
      <c r="A46" s="29">
        <v>35</v>
      </c>
      <c r="B46" s="114" t="s">
        <v>440</v>
      </c>
      <c r="C46" s="123">
        <f t="shared" si="0"/>
        <v>700</v>
      </c>
      <c r="D46" s="123">
        <v>3</v>
      </c>
      <c r="E46" s="125" t="s">
        <v>41</v>
      </c>
      <c r="F46" s="171">
        <v>2100</v>
      </c>
      <c r="G46" s="124"/>
      <c r="H46" s="71"/>
      <c r="I46" s="71"/>
      <c r="J46" s="71"/>
      <c r="K46" s="124"/>
      <c r="L46" s="71"/>
      <c r="M46" s="71"/>
      <c r="N46" s="71"/>
    </row>
    <row r="47" spans="1:14" x14ac:dyDescent="0.25">
      <c r="A47" s="29">
        <v>36</v>
      </c>
      <c r="B47" s="114" t="s">
        <v>441</v>
      </c>
      <c r="C47" s="123">
        <f t="shared" si="0"/>
        <v>700</v>
      </c>
      <c r="D47" s="123">
        <v>3</v>
      </c>
      <c r="E47" s="125" t="s">
        <v>41</v>
      </c>
      <c r="F47" s="171">
        <v>2100</v>
      </c>
      <c r="G47" s="124"/>
      <c r="H47" s="71"/>
      <c r="I47" s="71"/>
      <c r="J47" s="71"/>
      <c r="K47" s="124"/>
      <c r="L47" s="71"/>
      <c r="M47" s="71"/>
      <c r="N47" s="71"/>
    </row>
    <row r="48" spans="1:14" x14ac:dyDescent="0.25">
      <c r="A48" s="29">
        <v>37</v>
      </c>
      <c r="B48" s="114" t="s">
        <v>367</v>
      </c>
      <c r="C48" s="123">
        <f t="shared" si="0"/>
        <v>150</v>
      </c>
      <c r="D48" s="123">
        <v>4</v>
      </c>
      <c r="E48" s="71" t="s">
        <v>930</v>
      </c>
      <c r="F48" s="171">
        <v>600</v>
      </c>
      <c r="G48" s="124"/>
      <c r="H48" s="71"/>
      <c r="I48" s="71"/>
      <c r="J48" s="71"/>
      <c r="K48" s="124"/>
      <c r="L48" s="71"/>
      <c r="M48" s="71"/>
      <c r="N48" s="71"/>
    </row>
    <row r="49" spans="1:14" x14ac:dyDescent="0.25">
      <c r="A49" s="29">
        <v>38</v>
      </c>
      <c r="B49" s="114" t="s">
        <v>320</v>
      </c>
      <c r="C49" s="123">
        <f t="shared" si="0"/>
        <v>5</v>
      </c>
      <c r="D49" s="123">
        <v>500</v>
      </c>
      <c r="E49" s="71" t="s">
        <v>41</v>
      </c>
      <c r="F49" s="171">
        <v>2500</v>
      </c>
      <c r="G49" s="124"/>
      <c r="H49" s="71"/>
      <c r="I49" s="71"/>
      <c r="J49" s="71"/>
      <c r="K49" s="71"/>
      <c r="L49" s="71"/>
      <c r="M49" s="71"/>
      <c r="N49" s="71"/>
    </row>
    <row r="50" spans="1:14" x14ac:dyDescent="0.25">
      <c r="A50" s="29">
        <v>39</v>
      </c>
      <c r="B50" s="114" t="s">
        <v>442</v>
      </c>
      <c r="C50" s="123">
        <f t="shared" si="0"/>
        <v>35</v>
      </c>
      <c r="D50" s="123">
        <v>8</v>
      </c>
      <c r="E50" s="71" t="s">
        <v>44</v>
      </c>
      <c r="F50" s="171">
        <v>280</v>
      </c>
      <c r="G50" s="124"/>
      <c r="H50" s="71"/>
      <c r="I50" s="71"/>
      <c r="J50" s="71"/>
      <c r="K50" s="71"/>
      <c r="L50" s="71"/>
      <c r="M50" s="71"/>
      <c r="N50" s="71"/>
    </row>
    <row r="51" spans="1:14" x14ac:dyDescent="0.25">
      <c r="A51" s="29">
        <v>40</v>
      </c>
      <c r="B51" s="114" t="s">
        <v>321</v>
      </c>
      <c r="C51" s="123">
        <f t="shared" si="0"/>
        <v>80</v>
      </c>
      <c r="D51" s="123">
        <v>4</v>
      </c>
      <c r="E51" s="71" t="s">
        <v>41</v>
      </c>
      <c r="F51" s="171">
        <v>320</v>
      </c>
      <c r="G51" s="124"/>
      <c r="H51" s="71"/>
      <c r="I51" s="71"/>
      <c r="J51" s="71"/>
      <c r="K51" s="71"/>
      <c r="L51" s="71"/>
      <c r="M51" s="71"/>
      <c r="N51" s="71"/>
    </row>
    <row r="52" spans="1:14" x14ac:dyDescent="0.25">
      <c r="A52" s="29">
        <v>41</v>
      </c>
      <c r="B52" s="114" t="s">
        <v>443</v>
      </c>
      <c r="C52" s="123">
        <f t="shared" si="0"/>
        <v>350</v>
      </c>
      <c r="D52" s="123">
        <v>15</v>
      </c>
      <c r="E52" s="71" t="s">
        <v>41</v>
      </c>
      <c r="F52" s="171">
        <v>5250</v>
      </c>
      <c r="G52" s="124"/>
      <c r="H52" s="71"/>
      <c r="I52" s="71"/>
      <c r="J52" s="71"/>
      <c r="K52" s="71"/>
      <c r="L52" s="71"/>
      <c r="M52" s="71"/>
      <c r="N52" s="71"/>
    </row>
    <row r="53" spans="1:14" x14ac:dyDescent="0.25">
      <c r="A53" s="29">
        <v>42</v>
      </c>
      <c r="B53" s="114" t="s">
        <v>444</v>
      </c>
      <c r="C53" s="123">
        <f t="shared" si="0"/>
        <v>60</v>
      </c>
      <c r="D53" s="123">
        <v>300</v>
      </c>
      <c r="E53" s="71" t="s">
        <v>253</v>
      </c>
      <c r="F53" s="171">
        <v>18000</v>
      </c>
      <c r="G53" s="124"/>
      <c r="H53" s="71"/>
      <c r="I53" s="71"/>
      <c r="J53" s="71"/>
      <c r="K53" s="71"/>
      <c r="L53" s="71"/>
      <c r="M53" s="71"/>
      <c r="N53" s="71"/>
    </row>
    <row r="54" spans="1:14" x14ac:dyDescent="0.25">
      <c r="A54" s="29">
        <v>43</v>
      </c>
      <c r="B54" s="114" t="s">
        <v>445</v>
      </c>
      <c r="C54" s="123">
        <f t="shared" si="0"/>
        <v>10000</v>
      </c>
      <c r="D54" s="123">
        <v>1</v>
      </c>
      <c r="E54" s="71" t="s">
        <v>50</v>
      </c>
      <c r="F54" s="171">
        <v>10000</v>
      </c>
      <c r="G54" s="124"/>
      <c r="H54" s="71"/>
      <c r="I54" s="71"/>
      <c r="J54" s="71"/>
      <c r="K54" s="71"/>
      <c r="L54" s="71"/>
      <c r="M54" s="71"/>
      <c r="N54" s="71"/>
    </row>
    <row r="55" spans="1:14" x14ac:dyDescent="0.25">
      <c r="A55" s="29">
        <v>44</v>
      </c>
      <c r="B55" s="114" t="s">
        <v>446</v>
      </c>
      <c r="C55" s="123">
        <f t="shared" si="0"/>
        <v>15000</v>
      </c>
      <c r="D55" s="123">
        <v>2</v>
      </c>
      <c r="E55" s="71" t="s">
        <v>182</v>
      </c>
      <c r="F55" s="171">
        <v>30000</v>
      </c>
      <c r="G55" s="124"/>
      <c r="H55" s="71"/>
      <c r="I55" s="71"/>
      <c r="J55" s="71"/>
      <c r="K55" s="71"/>
      <c r="L55" s="71"/>
      <c r="M55" s="71"/>
      <c r="N55" s="71"/>
    </row>
    <row r="56" spans="1:14" x14ac:dyDescent="0.25">
      <c r="A56" s="116" t="s">
        <v>19</v>
      </c>
      <c r="B56" s="71"/>
      <c r="C56" s="117"/>
      <c r="D56" s="29"/>
      <c r="E56" s="71"/>
      <c r="F56" s="171">
        <f>SUM(F12:F55)</f>
        <v>411100</v>
      </c>
      <c r="G56" s="71"/>
      <c r="H56" s="71"/>
      <c r="I56" s="71"/>
      <c r="J56" s="71"/>
      <c r="K56" s="71"/>
      <c r="L56" s="71"/>
      <c r="M56" s="71"/>
      <c r="N56" s="71"/>
    </row>
    <row r="57" spans="1:14" s="8" customFormat="1" x14ac:dyDescent="0.25">
      <c r="A57" s="5"/>
      <c r="B57" s="5"/>
      <c r="C57" s="5"/>
      <c r="D57" s="31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s="8" customFormat="1" x14ac:dyDescent="0.25">
      <c r="A58" s="20" t="s">
        <v>27</v>
      </c>
      <c r="B58" s="6"/>
      <c r="C58" s="6"/>
      <c r="D58" s="32"/>
      <c r="E58" s="6"/>
      <c r="F58" s="6"/>
      <c r="G58" s="6"/>
      <c r="H58" s="7"/>
      <c r="I58" s="7"/>
      <c r="J58" s="7"/>
      <c r="K58" s="7"/>
      <c r="L58" s="7"/>
    </row>
    <row r="59" spans="1:14" s="8" customFormat="1" ht="14.45" customHeight="1" x14ac:dyDescent="0.25">
      <c r="B59" s="7"/>
      <c r="C59" s="7"/>
      <c r="D59" s="42"/>
      <c r="E59" s="7"/>
      <c r="F59" s="7"/>
      <c r="G59" s="7"/>
      <c r="H59" s="15"/>
      <c r="I59" s="7"/>
      <c r="K59"/>
      <c r="L59"/>
      <c r="M59"/>
    </row>
    <row r="60" spans="1:14" s="8" customFormat="1" ht="14.45" customHeight="1" x14ac:dyDescent="0.25">
      <c r="B60" s="7"/>
      <c r="C60" s="7"/>
      <c r="D60" s="42"/>
      <c r="E60" s="7"/>
      <c r="F60" s="7"/>
      <c r="G60" s="7"/>
      <c r="H60" s="15"/>
      <c r="I60" s="7"/>
      <c r="K60"/>
      <c r="L60"/>
      <c r="M60"/>
    </row>
    <row r="61" spans="1:14" s="8" customFormat="1" ht="14.45" customHeight="1" x14ac:dyDescent="0.25">
      <c r="A61" s="101" t="s">
        <v>158</v>
      </c>
      <c r="B61" s="101"/>
      <c r="C61" s="101"/>
      <c r="D61" s="42"/>
      <c r="E61" s="7"/>
      <c r="F61" s="7"/>
      <c r="G61" s="7"/>
      <c r="H61" s="15"/>
      <c r="I61" s="7"/>
      <c r="K61"/>
      <c r="L61"/>
      <c r="M61"/>
    </row>
    <row r="62" spans="1:14" s="8" customFormat="1" x14ac:dyDescent="0.25">
      <c r="A62" s="103" t="s">
        <v>159</v>
      </c>
      <c r="B62" s="103"/>
      <c r="C62" s="103"/>
      <c r="D62" s="42"/>
      <c r="H62" s="7"/>
      <c r="K62"/>
      <c r="L62"/>
      <c r="M62"/>
    </row>
    <row r="63" spans="1:14" s="8" customFormat="1" x14ac:dyDescent="0.25">
      <c r="B63" s="7"/>
      <c r="C63" s="7"/>
      <c r="D63" s="42"/>
      <c r="H63" s="7"/>
      <c r="K63"/>
      <c r="L63"/>
      <c r="M63"/>
    </row>
    <row r="64" spans="1:14" s="8" customFormat="1" x14ac:dyDescent="0.25">
      <c r="D64" s="43"/>
    </row>
  </sheetData>
  <sheetProtection algorithmName="SHA-512" hashValue="4YlsrUakjrlg3KA0JmjrDuUHzqTTwGFMRjxegmFwKYcJ2715iETB3G48BdTTLXTTCLZBtjPC1LtkfYUwss6izg==" saltValue="b0u4akH94OzkLEC7WIVO5Q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A62:C62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61:C6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E5" sqref="E5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30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165</v>
      </c>
      <c r="B8" s="95"/>
      <c r="C8" s="95"/>
      <c r="D8" s="95"/>
      <c r="E8" s="95"/>
      <c r="F8" s="55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56" t="s">
        <v>25</v>
      </c>
      <c r="E11" s="56" t="s">
        <v>8</v>
      </c>
      <c r="F11" s="96"/>
      <c r="G11" s="55" t="s">
        <v>17</v>
      </c>
      <c r="H11" s="56" t="s">
        <v>18</v>
      </c>
      <c r="I11" s="56" t="s">
        <v>17</v>
      </c>
      <c r="J11" s="56" t="s">
        <v>18</v>
      </c>
      <c r="K11" s="56" t="s">
        <v>17</v>
      </c>
      <c r="L11" s="56" t="s">
        <v>18</v>
      </c>
      <c r="M11" s="56" t="s">
        <v>17</v>
      </c>
      <c r="N11" s="56" t="s">
        <v>18</v>
      </c>
    </row>
    <row r="12" spans="1:14" x14ac:dyDescent="0.25">
      <c r="A12" s="29">
        <v>1</v>
      </c>
      <c r="B12" s="114" t="s">
        <v>811</v>
      </c>
      <c r="C12" s="115">
        <v>80</v>
      </c>
      <c r="D12" s="124">
        <v>20</v>
      </c>
      <c r="E12" s="71"/>
      <c r="F12" s="169">
        <v>1600</v>
      </c>
      <c r="G12" s="170"/>
      <c r="H12" s="115"/>
      <c r="I12" s="71"/>
      <c r="J12" s="71"/>
      <c r="K12" s="170"/>
      <c r="L12" s="115"/>
      <c r="M12" s="71"/>
      <c r="N12" s="71"/>
    </row>
    <row r="13" spans="1:14" ht="14.45" customHeight="1" x14ac:dyDescent="0.25">
      <c r="A13" s="29">
        <v>2</v>
      </c>
      <c r="B13" s="114" t="s">
        <v>518</v>
      </c>
      <c r="C13" s="115">
        <v>45</v>
      </c>
      <c r="D13" s="124">
        <v>60</v>
      </c>
      <c r="E13" s="71"/>
      <c r="F13" s="169">
        <v>2700</v>
      </c>
      <c r="G13" s="170"/>
      <c r="H13" s="115"/>
      <c r="I13" s="71"/>
      <c r="J13" s="71"/>
      <c r="K13" s="170"/>
      <c r="L13" s="115"/>
      <c r="M13" s="71"/>
      <c r="N13" s="71"/>
    </row>
    <row r="14" spans="1:14" ht="14.45" customHeight="1" x14ac:dyDescent="0.25">
      <c r="A14" s="29">
        <v>3</v>
      </c>
      <c r="B14" s="114" t="s">
        <v>80</v>
      </c>
      <c r="C14" s="115">
        <v>123</v>
      </c>
      <c r="D14" s="124">
        <v>16</v>
      </c>
      <c r="E14" s="71"/>
      <c r="F14" s="169">
        <v>1968</v>
      </c>
      <c r="G14" s="170"/>
      <c r="H14" s="115"/>
      <c r="I14" s="71"/>
      <c r="J14" s="71"/>
      <c r="K14" s="170"/>
      <c r="L14" s="115"/>
      <c r="M14" s="71"/>
      <c r="N14" s="71"/>
    </row>
    <row r="15" spans="1:14" ht="14.45" customHeight="1" x14ac:dyDescent="0.25">
      <c r="A15" s="29">
        <v>4</v>
      </c>
      <c r="B15" s="114" t="s">
        <v>812</v>
      </c>
      <c r="C15" s="115">
        <v>620</v>
      </c>
      <c r="D15" s="124">
        <v>10</v>
      </c>
      <c r="E15" s="71"/>
      <c r="F15" s="169">
        <v>6200</v>
      </c>
      <c r="G15" s="170"/>
      <c r="H15" s="115"/>
      <c r="I15" s="71"/>
      <c r="J15" s="71"/>
      <c r="K15" s="170"/>
      <c r="L15" s="115"/>
      <c r="M15" s="71"/>
      <c r="N15" s="71"/>
    </row>
    <row r="16" spans="1:14" ht="14.45" customHeight="1" x14ac:dyDescent="0.25">
      <c r="A16" s="29">
        <v>5</v>
      </c>
      <c r="B16" s="114" t="s">
        <v>813</v>
      </c>
      <c r="C16" s="115">
        <v>410</v>
      </c>
      <c r="D16" s="124">
        <v>10</v>
      </c>
      <c r="E16" s="71"/>
      <c r="F16" s="169">
        <v>4100</v>
      </c>
      <c r="G16" s="170"/>
      <c r="H16" s="115"/>
      <c r="I16" s="71"/>
      <c r="J16" s="71"/>
      <c r="K16" s="170"/>
      <c r="L16" s="115"/>
      <c r="M16" s="71"/>
      <c r="N16" s="71"/>
    </row>
    <row r="17" spans="1:14" ht="14.45" customHeight="1" x14ac:dyDescent="0.25">
      <c r="A17" s="29">
        <v>6</v>
      </c>
      <c r="B17" s="114" t="s">
        <v>279</v>
      </c>
      <c r="C17" s="115">
        <v>200</v>
      </c>
      <c r="D17" s="124">
        <v>14</v>
      </c>
      <c r="E17" s="71"/>
      <c r="F17" s="169">
        <v>2800</v>
      </c>
      <c r="G17" s="170"/>
      <c r="H17" s="115"/>
      <c r="I17" s="71"/>
      <c r="J17" s="71"/>
      <c r="K17" s="170"/>
      <c r="L17" s="115"/>
      <c r="M17" s="71"/>
      <c r="N17" s="71"/>
    </row>
    <row r="18" spans="1:14" ht="14.45" customHeight="1" x14ac:dyDescent="0.25">
      <c r="A18" s="29">
        <v>7</v>
      </c>
      <c r="B18" s="114" t="s">
        <v>814</v>
      </c>
      <c r="C18" s="115">
        <v>25</v>
      </c>
      <c r="D18" s="124">
        <v>16</v>
      </c>
      <c r="E18" s="71"/>
      <c r="F18" s="169">
        <v>400</v>
      </c>
      <c r="G18" s="170"/>
      <c r="H18" s="115"/>
      <c r="I18" s="71"/>
      <c r="J18" s="71"/>
      <c r="K18" s="170"/>
      <c r="L18" s="115"/>
      <c r="M18" s="71"/>
      <c r="N18" s="71"/>
    </row>
    <row r="19" spans="1:14" ht="14.45" customHeight="1" x14ac:dyDescent="0.25">
      <c r="A19" s="29">
        <v>8</v>
      </c>
      <c r="B19" s="114" t="s">
        <v>268</v>
      </c>
      <c r="C19" s="115">
        <v>60</v>
      </c>
      <c r="D19" s="124">
        <v>22</v>
      </c>
      <c r="E19" s="71"/>
      <c r="F19" s="169">
        <v>1320</v>
      </c>
      <c r="G19" s="170"/>
      <c r="H19" s="115"/>
      <c r="I19" s="71"/>
      <c r="J19" s="71"/>
      <c r="K19" s="170"/>
      <c r="L19" s="115"/>
      <c r="M19" s="71"/>
      <c r="N19" s="71"/>
    </row>
    <row r="20" spans="1:14" ht="14.45" customHeight="1" x14ac:dyDescent="0.25">
      <c r="A20" s="29">
        <v>9</v>
      </c>
      <c r="B20" s="114" t="s">
        <v>815</v>
      </c>
      <c r="C20" s="115">
        <v>20</v>
      </c>
      <c r="D20" s="124">
        <v>22</v>
      </c>
      <c r="E20" s="71"/>
      <c r="F20" s="169">
        <v>440</v>
      </c>
      <c r="G20" s="170"/>
      <c r="H20" s="115"/>
      <c r="I20" s="71"/>
      <c r="J20" s="71"/>
      <c r="K20" s="170"/>
      <c r="L20" s="115"/>
      <c r="M20" s="71"/>
      <c r="N20" s="71"/>
    </row>
    <row r="21" spans="1:14" ht="14.45" customHeight="1" x14ac:dyDescent="0.25">
      <c r="A21" s="29">
        <v>10</v>
      </c>
      <c r="B21" s="114" t="s">
        <v>767</v>
      </c>
      <c r="C21" s="115">
        <v>130</v>
      </c>
      <c r="D21" s="124">
        <v>20</v>
      </c>
      <c r="E21" s="71"/>
      <c r="F21" s="169">
        <v>2600</v>
      </c>
      <c r="G21" s="170"/>
      <c r="H21" s="115"/>
      <c r="I21" s="71"/>
      <c r="J21" s="71"/>
      <c r="K21" s="170"/>
      <c r="L21" s="115"/>
      <c r="M21" s="71"/>
      <c r="N21" s="71"/>
    </row>
    <row r="22" spans="1:14" ht="14.45" customHeight="1" x14ac:dyDescent="0.25">
      <c r="A22" s="29">
        <v>11</v>
      </c>
      <c r="B22" s="114" t="s">
        <v>270</v>
      </c>
      <c r="C22" s="115">
        <v>63</v>
      </c>
      <c r="D22" s="124">
        <v>5</v>
      </c>
      <c r="E22" s="71"/>
      <c r="F22" s="169">
        <v>315</v>
      </c>
      <c r="G22" s="170"/>
      <c r="H22" s="115"/>
      <c r="I22" s="71"/>
      <c r="J22" s="71"/>
      <c r="K22" s="170"/>
      <c r="L22" s="115"/>
      <c r="M22" s="71"/>
      <c r="N22" s="71"/>
    </row>
    <row r="23" spans="1:14" ht="14.45" customHeight="1" x14ac:dyDescent="0.25">
      <c r="A23" s="29">
        <v>12</v>
      </c>
      <c r="B23" s="114" t="s">
        <v>816</v>
      </c>
      <c r="C23" s="115">
        <v>485</v>
      </c>
      <c r="D23" s="124">
        <v>16</v>
      </c>
      <c r="E23" s="71"/>
      <c r="F23" s="169">
        <v>7760</v>
      </c>
      <c r="G23" s="170"/>
      <c r="H23" s="115"/>
      <c r="I23" s="71"/>
      <c r="J23" s="71"/>
      <c r="K23" s="170"/>
      <c r="L23" s="115"/>
      <c r="M23" s="71"/>
      <c r="N23" s="71"/>
    </row>
    <row r="24" spans="1:14" ht="14.45" customHeight="1" x14ac:dyDescent="0.25">
      <c r="A24" s="29">
        <v>13</v>
      </c>
      <c r="B24" s="114" t="s">
        <v>817</v>
      </c>
      <c r="C24" s="115">
        <v>45</v>
      </c>
      <c r="D24" s="124">
        <v>20</v>
      </c>
      <c r="E24" s="71"/>
      <c r="F24" s="169">
        <v>900</v>
      </c>
      <c r="G24" s="170"/>
      <c r="H24" s="115"/>
      <c r="I24" s="71"/>
      <c r="J24" s="71"/>
      <c r="K24" s="170"/>
      <c r="L24" s="115"/>
      <c r="M24" s="71"/>
      <c r="N24" s="71"/>
    </row>
    <row r="25" spans="1:14" ht="14.45" customHeight="1" x14ac:dyDescent="0.25">
      <c r="A25" s="29">
        <v>14</v>
      </c>
      <c r="B25" s="114" t="s">
        <v>271</v>
      </c>
      <c r="C25" s="115">
        <v>1500</v>
      </c>
      <c r="D25" s="124">
        <v>5</v>
      </c>
      <c r="E25" s="71"/>
      <c r="F25" s="169">
        <v>7500</v>
      </c>
      <c r="G25" s="170"/>
      <c r="H25" s="115"/>
      <c r="I25" s="71"/>
      <c r="J25" s="71"/>
      <c r="K25" s="170"/>
      <c r="L25" s="115"/>
      <c r="M25" s="71"/>
      <c r="N25" s="71"/>
    </row>
    <row r="26" spans="1:14" ht="14.45" customHeight="1" x14ac:dyDescent="0.25">
      <c r="A26" s="29">
        <v>15</v>
      </c>
      <c r="B26" s="114" t="s">
        <v>818</v>
      </c>
      <c r="C26" s="115">
        <v>415</v>
      </c>
      <c r="D26" s="124">
        <v>4</v>
      </c>
      <c r="E26" s="71"/>
      <c r="F26" s="169">
        <v>1660</v>
      </c>
      <c r="G26" s="170"/>
      <c r="H26" s="115"/>
      <c r="I26" s="71"/>
      <c r="J26" s="71"/>
      <c r="K26" s="170"/>
      <c r="L26" s="115"/>
      <c r="M26" s="71"/>
      <c r="N26" s="71"/>
    </row>
    <row r="27" spans="1:14" ht="14.45" customHeight="1" x14ac:dyDescent="0.25">
      <c r="A27" s="29">
        <v>16</v>
      </c>
      <c r="B27" s="114" t="s">
        <v>520</v>
      </c>
      <c r="C27" s="115">
        <v>35</v>
      </c>
      <c r="D27" s="124">
        <v>16</v>
      </c>
      <c r="E27" s="71"/>
      <c r="F27" s="169">
        <v>560</v>
      </c>
      <c r="G27" s="170"/>
      <c r="H27" s="115"/>
      <c r="I27" s="71"/>
      <c r="J27" s="71"/>
      <c r="K27" s="170"/>
      <c r="L27" s="115"/>
      <c r="M27" s="71"/>
      <c r="N27" s="71"/>
    </row>
    <row r="28" spans="1:14" x14ac:dyDescent="0.25">
      <c r="A28" s="29">
        <v>17</v>
      </c>
      <c r="B28" s="114" t="s">
        <v>272</v>
      </c>
      <c r="C28" s="115">
        <v>200</v>
      </c>
      <c r="D28" s="124">
        <v>10</v>
      </c>
      <c r="E28" s="71"/>
      <c r="F28" s="169">
        <v>2000</v>
      </c>
      <c r="G28" s="170"/>
      <c r="H28" s="115"/>
      <c r="I28" s="71"/>
      <c r="J28" s="71"/>
      <c r="K28" s="170"/>
      <c r="L28" s="115"/>
      <c r="M28" s="71"/>
      <c r="N28" s="71"/>
    </row>
    <row r="29" spans="1:14" x14ac:dyDescent="0.25">
      <c r="A29" s="29">
        <v>18</v>
      </c>
      <c r="B29" s="114" t="s">
        <v>819</v>
      </c>
      <c r="C29" s="115">
        <v>170</v>
      </c>
      <c r="D29" s="124">
        <v>20</v>
      </c>
      <c r="E29" s="71"/>
      <c r="F29" s="169">
        <v>3400</v>
      </c>
      <c r="G29" s="170"/>
      <c r="H29" s="115"/>
      <c r="I29" s="71"/>
      <c r="J29" s="71"/>
      <c r="K29" s="170"/>
      <c r="L29" s="115"/>
      <c r="M29" s="71"/>
      <c r="N29" s="71"/>
    </row>
    <row r="30" spans="1:14" x14ac:dyDescent="0.25">
      <c r="A30" s="29">
        <v>19</v>
      </c>
      <c r="B30" s="114" t="s">
        <v>820</v>
      </c>
      <c r="C30" s="115">
        <v>350</v>
      </c>
      <c r="D30" s="124">
        <v>20</v>
      </c>
      <c r="E30" s="71"/>
      <c r="F30" s="169">
        <v>7000</v>
      </c>
      <c r="G30" s="170"/>
      <c r="H30" s="115"/>
      <c r="I30" s="71"/>
      <c r="J30" s="71"/>
      <c r="K30" s="170"/>
      <c r="L30" s="115"/>
      <c r="M30" s="71"/>
      <c r="N30" s="71"/>
    </row>
    <row r="31" spans="1:14" x14ac:dyDescent="0.25">
      <c r="A31" s="29">
        <v>20</v>
      </c>
      <c r="B31" s="114" t="s">
        <v>427</v>
      </c>
      <c r="C31" s="115">
        <v>340</v>
      </c>
      <c r="D31" s="124">
        <v>20</v>
      </c>
      <c r="E31" s="71"/>
      <c r="F31" s="169">
        <v>6800</v>
      </c>
      <c r="G31" s="170"/>
      <c r="H31" s="115"/>
      <c r="I31" s="71"/>
      <c r="J31" s="71"/>
      <c r="K31" s="170"/>
      <c r="L31" s="115"/>
      <c r="M31" s="71"/>
      <c r="N31" s="71"/>
    </row>
    <row r="32" spans="1:14" x14ac:dyDescent="0.25">
      <c r="A32" s="29">
        <v>21</v>
      </c>
      <c r="B32" s="114" t="s">
        <v>821</v>
      </c>
      <c r="C32" s="115">
        <v>58</v>
      </c>
      <c r="D32" s="124">
        <v>11</v>
      </c>
      <c r="E32" s="71"/>
      <c r="F32" s="169">
        <v>638</v>
      </c>
      <c r="G32" s="170"/>
      <c r="H32" s="115"/>
      <c r="I32" s="71"/>
      <c r="J32" s="71"/>
      <c r="K32" s="170"/>
      <c r="L32" s="115"/>
      <c r="M32" s="71"/>
      <c r="N32" s="71"/>
    </row>
    <row r="33" spans="1:14" x14ac:dyDescent="0.25">
      <c r="A33" s="29">
        <v>22</v>
      </c>
      <c r="B33" s="114" t="s">
        <v>822</v>
      </c>
      <c r="C33" s="115">
        <v>150</v>
      </c>
      <c r="D33" s="124">
        <v>25</v>
      </c>
      <c r="E33" s="71"/>
      <c r="F33" s="169">
        <v>3750</v>
      </c>
      <c r="G33" s="170"/>
      <c r="H33" s="115"/>
      <c r="I33" s="71"/>
      <c r="J33" s="71"/>
      <c r="K33" s="170"/>
      <c r="L33" s="115"/>
      <c r="M33" s="71"/>
      <c r="N33" s="71"/>
    </row>
    <row r="34" spans="1:14" x14ac:dyDescent="0.25">
      <c r="A34" s="29">
        <v>23</v>
      </c>
      <c r="B34" s="114" t="s">
        <v>823</v>
      </c>
      <c r="C34" s="115">
        <v>250</v>
      </c>
      <c r="D34" s="124">
        <v>40</v>
      </c>
      <c r="E34" s="71"/>
      <c r="F34" s="169">
        <v>10000</v>
      </c>
      <c r="G34" s="170"/>
      <c r="H34" s="115"/>
      <c r="I34" s="71"/>
      <c r="J34" s="71"/>
      <c r="K34" s="170"/>
      <c r="L34" s="115"/>
      <c r="M34" s="71"/>
      <c r="N34" s="71"/>
    </row>
    <row r="35" spans="1:14" x14ac:dyDescent="0.25">
      <c r="A35" s="29">
        <v>24</v>
      </c>
      <c r="B35" s="114" t="s">
        <v>273</v>
      </c>
      <c r="C35" s="115">
        <v>100</v>
      </c>
      <c r="D35" s="124">
        <v>60</v>
      </c>
      <c r="E35" s="71"/>
      <c r="F35" s="169">
        <v>6000</v>
      </c>
      <c r="G35" s="170"/>
      <c r="H35" s="115"/>
      <c r="I35" s="71"/>
      <c r="J35" s="71"/>
      <c r="K35" s="170"/>
      <c r="L35" s="115"/>
      <c r="M35" s="71"/>
      <c r="N35" s="71"/>
    </row>
    <row r="36" spans="1:14" x14ac:dyDescent="0.25">
      <c r="A36" s="29">
        <v>25</v>
      </c>
      <c r="B36" s="114" t="s">
        <v>824</v>
      </c>
      <c r="C36" s="115">
        <v>43</v>
      </c>
      <c r="D36" s="124">
        <v>30</v>
      </c>
      <c r="E36" s="71"/>
      <c r="F36" s="169">
        <v>1290</v>
      </c>
      <c r="G36" s="170"/>
      <c r="H36" s="115"/>
      <c r="I36" s="71"/>
      <c r="J36" s="71"/>
      <c r="K36" s="170"/>
      <c r="L36" s="115"/>
      <c r="M36" s="71"/>
      <c r="N36" s="71"/>
    </row>
    <row r="37" spans="1:14" x14ac:dyDescent="0.25">
      <c r="A37" s="29">
        <v>26</v>
      </c>
      <c r="B37" s="114" t="s">
        <v>517</v>
      </c>
      <c r="C37" s="115">
        <v>180</v>
      </c>
      <c r="D37" s="124">
        <v>22</v>
      </c>
      <c r="E37" s="71"/>
      <c r="F37" s="169">
        <v>3960</v>
      </c>
      <c r="G37" s="170"/>
      <c r="H37" s="115"/>
      <c r="I37" s="71"/>
      <c r="J37" s="71"/>
      <c r="K37" s="170"/>
      <c r="L37" s="115"/>
      <c r="M37" s="71"/>
      <c r="N37" s="71"/>
    </row>
    <row r="38" spans="1:14" x14ac:dyDescent="0.25">
      <c r="A38" s="29">
        <v>27</v>
      </c>
      <c r="B38" s="114" t="s">
        <v>473</v>
      </c>
      <c r="C38" s="115">
        <v>150</v>
      </c>
      <c r="D38" s="124">
        <v>5</v>
      </c>
      <c r="E38" s="71"/>
      <c r="F38" s="169">
        <v>750</v>
      </c>
      <c r="G38" s="170"/>
      <c r="H38" s="115"/>
      <c r="I38" s="71"/>
      <c r="J38" s="71"/>
      <c r="K38" s="170"/>
      <c r="L38" s="115"/>
      <c r="M38" s="71"/>
      <c r="N38" s="71"/>
    </row>
    <row r="39" spans="1:14" x14ac:dyDescent="0.25">
      <c r="A39" s="29">
        <v>28</v>
      </c>
      <c r="B39" s="114" t="s">
        <v>274</v>
      </c>
      <c r="C39" s="115">
        <v>180</v>
      </c>
      <c r="D39" s="124">
        <v>2</v>
      </c>
      <c r="E39" s="71"/>
      <c r="F39" s="169">
        <v>360</v>
      </c>
      <c r="G39" s="170"/>
      <c r="H39" s="115"/>
      <c r="I39" s="71"/>
      <c r="J39" s="71"/>
      <c r="K39" s="170"/>
      <c r="L39" s="115"/>
      <c r="M39" s="71"/>
      <c r="N39" s="71"/>
    </row>
    <row r="40" spans="1:14" x14ac:dyDescent="0.25">
      <c r="A40" s="29">
        <v>29</v>
      </c>
      <c r="B40" s="114" t="s">
        <v>275</v>
      </c>
      <c r="C40" s="115">
        <v>55</v>
      </c>
      <c r="D40" s="124">
        <v>250</v>
      </c>
      <c r="E40" s="71"/>
      <c r="F40" s="169">
        <v>13750</v>
      </c>
      <c r="G40" s="170"/>
      <c r="H40" s="115"/>
      <c r="I40" s="71"/>
      <c r="J40" s="71"/>
      <c r="K40" s="170"/>
      <c r="L40" s="115"/>
      <c r="M40" s="71"/>
      <c r="N40" s="71"/>
    </row>
    <row r="41" spans="1:14" x14ac:dyDescent="0.25">
      <c r="A41" s="29">
        <v>30</v>
      </c>
      <c r="B41" s="114" t="s">
        <v>825</v>
      </c>
      <c r="C41" s="115">
        <v>305</v>
      </c>
      <c r="D41" s="124">
        <v>15</v>
      </c>
      <c r="E41" s="71"/>
      <c r="F41" s="169">
        <v>4575</v>
      </c>
      <c r="G41" s="170"/>
      <c r="H41" s="115"/>
      <c r="I41" s="71"/>
      <c r="J41" s="71"/>
      <c r="K41" s="170"/>
      <c r="L41" s="115"/>
      <c r="M41" s="71"/>
      <c r="N41" s="71"/>
    </row>
    <row r="42" spans="1:14" x14ac:dyDescent="0.25">
      <c r="A42" s="29">
        <v>31</v>
      </c>
      <c r="B42" s="114" t="s">
        <v>826</v>
      </c>
      <c r="C42" s="115">
        <v>403</v>
      </c>
      <c r="D42" s="124">
        <v>25</v>
      </c>
      <c r="E42" s="71"/>
      <c r="F42" s="169">
        <v>10075</v>
      </c>
      <c r="G42" s="170"/>
      <c r="H42" s="115"/>
      <c r="I42" s="71"/>
      <c r="J42" s="71"/>
      <c r="K42" s="170"/>
      <c r="L42" s="115"/>
      <c r="M42" s="71"/>
      <c r="N42" s="71"/>
    </row>
    <row r="43" spans="1:14" x14ac:dyDescent="0.25">
      <c r="A43" s="29">
        <v>32</v>
      </c>
      <c r="B43" s="114" t="s">
        <v>276</v>
      </c>
      <c r="C43" s="115">
        <v>25</v>
      </c>
      <c r="D43" s="124">
        <v>40</v>
      </c>
      <c r="E43" s="71"/>
      <c r="F43" s="169">
        <v>1000</v>
      </c>
      <c r="G43" s="170"/>
      <c r="H43" s="115"/>
      <c r="I43" s="71"/>
      <c r="J43" s="71"/>
      <c r="K43" s="170"/>
      <c r="L43" s="115"/>
      <c r="M43" s="71"/>
      <c r="N43" s="71"/>
    </row>
    <row r="44" spans="1:14" x14ac:dyDescent="0.25">
      <c r="A44" s="29">
        <v>33</v>
      </c>
      <c r="B44" s="114" t="s">
        <v>827</v>
      </c>
      <c r="C44" s="115">
        <v>1538</v>
      </c>
      <c r="D44" s="124">
        <v>1</v>
      </c>
      <c r="E44" s="71"/>
      <c r="F44" s="169">
        <v>1538</v>
      </c>
      <c r="G44" s="170"/>
      <c r="H44" s="115"/>
      <c r="I44" s="71"/>
      <c r="J44" s="71"/>
      <c r="K44" s="170"/>
      <c r="L44" s="115"/>
      <c r="M44" s="71"/>
      <c r="N44" s="71"/>
    </row>
    <row r="45" spans="1:14" x14ac:dyDescent="0.25">
      <c r="A45" s="29">
        <v>34</v>
      </c>
      <c r="B45" s="114" t="s">
        <v>828</v>
      </c>
      <c r="C45" s="115">
        <v>5000</v>
      </c>
      <c r="D45" s="124">
        <v>3</v>
      </c>
      <c r="E45" s="71"/>
      <c r="F45" s="169">
        <v>15000</v>
      </c>
      <c r="G45" s="170"/>
      <c r="H45" s="115"/>
      <c r="I45" s="71"/>
      <c r="J45" s="71"/>
      <c r="K45" s="170"/>
      <c r="L45" s="115"/>
      <c r="M45" s="71"/>
      <c r="N45" s="71"/>
    </row>
    <row r="46" spans="1:14" x14ac:dyDescent="0.25">
      <c r="A46" s="29" t="s">
        <v>19</v>
      </c>
      <c r="B46" s="114"/>
      <c r="C46" s="115"/>
      <c r="D46" s="124"/>
      <c r="E46" s="71"/>
      <c r="F46" s="169">
        <f>SUM(F12:F45)</f>
        <v>134709</v>
      </c>
      <c r="G46" s="170"/>
      <c r="H46" s="115">
        <f>SUM(H12:H45)</f>
        <v>0</v>
      </c>
      <c r="I46" s="71"/>
      <c r="J46" s="71"/>
      <c r="K46" s="170"/>
      <c r="L46" s="115">
        <f>SUM(L12:L45)</f>
        <v>0</v>
      </c>
      <c r="M46" s="71"/>
      <c r="N46" s="71">
        <f>SUM(N12:N45)</f>
        <v>0</v>
      </c>
    </row>
    <row r="47" spans="1:14" s="8" customFormat="1" x14ac:dyDescent="0.25">
      <c r="A47" s="5"/>
      <c r="B47" s="5"/>
      <c r="C47" s="5"/>
      <c r="D47" s="31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s="8" customFormat="1" x14ac:dyDescent="0.25">
      <c r="A48" s="20" t="s">
        <v>27</v>
      </c>
      <c r="B48" s="6"/>
      <c r="C48" s="6"/>
      <c r="D48" s="32"/>
      <c r="E48" s="6"/>
      <c r="F48" s="6"/>
      <c r="G48" s="6"/>
      <c r="H48" s="7"/>
      <c r="I48" s="7"/>
      <c r="J48" s="7"/>
      <c r="K48" s="7"/>
      <c r="L48" s="7"/>
    </row>
    <row r="49" spans="1:13" s="8" customFormat="1" ht="14.45" customHeight="1" x14ac:dyDescent="0.25">
      <c r="B49" s="7"/>
      <c r="C49" s="7"/>
      <c r="D49" s="57"/>
      <c r="E49" s="7"/>
      <c r="F49" s="7"/>
      <c r="G49" s="7"/>
      <c r="H49" s="15"/>
      <c r="I49" s="7"/>
      <c r="K49"/>
      <c r="L49"/>
      <c r="M49"/>
    </row>
    <row r="50" spans="1:13" s="8" customFormat="1" ht="14.45" customHeight="1" x14ac:dyDescent="0.25">
      <c r="B50" s="7"/>
      <c r="C50" s="7"/>
      <c r="D50" s="57"/>
      <c r="E50" s="7"/>
      <c r="F50" s="7"/>
      <c r="G50" s="7"/>
      <c r="H50" s="15"/>
      <c r="I50" s="7"/>
      <c r="K50"/>
      <c r="L50"/>
      <c r="M50"/>
    </row>
    <row r="51" spans="1:13" s="8" customFormat="1" ht="14.45" customHeight="1" x14ac:dyDescent="0.25">
      <c r="A51" s="101" t="s">
        <v>166</v>
      </c>
      <c r="B51" s="101"/>
      <c r="C51" s="101"/>
      <c r="D51" s="57"/>
      <c r="E51" s="7"/>
      <c r="F51" s="7"/>
      <c r="G51" s="7"/>
      <c r="H51" s="15"/>
      <c r="I51" s="7"/>
      <c r="K51"/>
      <c r="L51"/>
      <c r="M51"/>
    </row>
    <row r="52" spans="1:13" s="8" customFormat="1" x14ac:dyDescent="0.25">
      <c r="A52" s="103" t="s">
        <v>167</v>
      </c>
      <c r="B52" s="103"/>
      <c r="C52" s="103"/>
      <c r="D52" s="57"/>
      <c r="H52" s="7"/>
      <c r="K52"/>
      <c r="L52"/>
      <c r="M52"/>
    </row>
    <row r="53" spans="1:13" s="8" customFormat="1" x14ac:dyDescent="0.25">
      <c r="B53" s="7"/>
      <c r="C53" s="7"/>
      <c r="D53" s="57"/>
      <c r="H53" s="7"/>
      <c r="K53"/>
      <c r="L53"/>
      <c r="M53"/>
    </row>
    <row r="54" spans="1:13" s="8" customFormat="1" x14ac:dyDescent="0.25">
      <c r="D54" s="58"/>
    </row>
  </sheetData>
  <sheetProtection algorithmName="SHA-512" hashValue="gnNAdXfzxBEqLKKYbZ58uYPH3z4s1SdYlMBZuOxglhZ4srwrNUgY7O2Wne4RNj+HzIHe6g76m4TgGniXcrZqEA==" saltValue="5Nv4EJOfR5NGUyWzAHWKUg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A52:C52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51:C5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00" zoomScaleSheetLayoutView="100" workbookViewId="0">
      <selection activeCell="E4" sqref="E4"/>
    </sheetView>
  </sheetViews>
  <sheetFormatPr defaultRowHeight="15" x14ac:dyDescent="0.25"/>
  <cols>
    <col min="1" max="1" width="10.5703125" customWidth="1"/>
    <col min="2" max="2" width="29.5703125" customWidth="1"/>
    <col min="3" max="3" width="13.5703125" customWidth="1"/>
    <col min="4" max="5" width="7.570312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6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53</v>
      </c>
      <c r="B8" s="95"/>
      <c r="C8" s="95"/>
      <c r="D8" s="95"/>
      <c r="E8" s="95"/>
      <c r="F8" s="1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10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9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18" t="s">
        <v>25</v>
      </c>
      <c r="E11" s="73"/>
      <c r="F11" s="96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4" x14ac:dyDescent="0.25">
      <c r="A12" s="29">
        <v>1</v>
      </c>
      <c r="B12" s="114" t="s">
        <v>785</v>
      </c>
      <c r="C12" s="115">
        <f>SUM(F12/D12)</f>
        <v>15.266666666666667</v>
      </c>
      <c r="D12" s="124">
        <v>30</v>
      </c>
      <c r="E12" s="71"/>
      <c r="F12" s="169">
        <v>458</v>
      </c>
      <c r="G12" s="170"/>
      <c r="H12" s="115"/>
      <c r="I12" s="71"/>
      <c r="J12" s="71"/>
      <c r="K12" s="170"/>
      <c r="L12" s="115"/>
      <c r="M12" s="71"/>
      <c r="N12" s="71"/>
    </row>
    <row r="13" spans="1:14" x14ac:dyDescent="0.25">
      <c r="A13" s="29">
        <v>2</v>
      </c>
      <c r="B13" s="114" t="s">
        <v>786</v>
      </c>
      <c r="C13" s="115">
        <f t="shared" ref="C13:C76" si="0">SUM(F13/D13)</f>
        <v>2000</v>
      </c>
      <c r="D13" s="124">
        <v>2</v>
      </c>
      <c r="E13" s="71"/>
      <c r="F13" s="169">
        <v>4000</v>
      </c>
      <c r="G13" s="170"/>
      <c r="H13" s="115"/>
      <c r="I13" s="71"/>
      <c r="J13" s="71"/>
      <c r="K13" s="170"/>
      <c r="L13" s="115"/>
      <c r="M13" s="71"/>
      <c r="N13" s="71"/>
    </row>
    <row r="14" spans="1:14" x14ac:dyDescent="0.25">
      <c r="A14" s="29">
        <v>3</v>
      </c>
      <c r="B14" s="114" t="s">
        <v>787</v>
      </c>
      <c r="C14" s="115">
        <f t="shared" si="0"/>
        <v>77</v>
      </c>
      <c r="D14" s="124">
        <v>3</v>
      </c>
      <c r="E14" s="71"/>
      <c r="F14" s="169">
        <v>231</v>
      </c>
      <c r="G14" s="170"/>
      <c r="H14" s="115"/>
      <c r="I14" s="71"/>
      <c r="J14" s="71"/>
      <c r="K14" s="170"/>
      <c r="L14" s="115"/>
      <c r="M14" s="71"/>
      <c r="N14" s="71"/>
    </row>
    <row r="15" spans="1:14" x14ac:dyDescent="0.25">
      <c r="A15" s="29">
        <v>4</v>
      </c>
      <c r="B15" s="114" t="s">
        <v>788</v>
      </c>
      <c r="C15" s="115">
        <f t="shared" si="0"/>
        <v>108</v>
      </c>
      <c r="D15" s="124">
        <v>3</v>
      </c>
      <c r="E15" s="71"/>
      <c r="F15" s="169">
        <v>324</v>
      </c>
      <c r="G15" s="170"/>
      <c r="H15" s="115"/>
      <c r="I15" s="71"/>
      <c r="J15" s="71"/>
      <c r="K15" s="170"/>
      <c r="L15" s="115"/>
      <c r="M15" s="71"/>
      <c r="N15" s="71"/>
    </row>
    <row r="16" spans="1:14" x14ac:dyDescent="0.25">
      <c r="A16" s="29">
        <v>5</v>
      </c>
      <c r="B16" s="114" t="s">
        <v>789</v>
      </c>
      <c r="C16" s="115">
        <f t="shared" si="0"/>
        <v>43.44</v>
      </c>
      <c r="D16" s="124">
        <v>5</v>
      </c>
      <c r="E16" s="71"/>
      <c r="F16" s="169">
        <v>217.2</v>
      </c>
      <c r="G16" s="170"/>
      <c r="H16" s="115"/>
      <c r="I16" s="71"/>
      <c r="J16" s="71"/>
      <c r="K16" s="170"/>
      <c r="L16" s="115"/>
      <c r="M16" s="71"/>
      <c r="N16" s="71"/>
    </row>
    <row r="17" spans="1:14" x14ac:dyDescent="0.25">
      <c r="A17" s="29">
        <v>6</v>
      </c>
      <c r="B17" s="114" t="s">
        <v>790</v>
      </c>
      <c r="C17" s="115">
        <f t="shared" si="0"/>
        <v>13</v>
      </c>
      <c r="D17" s="124">
        <v>5</v>
      </c>
      <c r="E17" s="71"/>
      <c r="F17" s="169">
        <v>65</v>
      </c>
      <c r="G17" s="170"/>
      <c r="H17" s="115"/>
      <c r="I17" s="71"/>
      <c r="J17" s="71"/>
      <c r="K17" s="170"/>
      <c r="L17" s="115"/>
      <c r="M17" s="71"/>
      <c r="N17" s="71"/>
    </row>
    <row r="18" spans="1:14" x14ac:dyDescent="0.25">
      <c r="A18" s="29">
        <v>7</v>
      </c>
      <c r="B18" s="114" t="s">
        <v>331</v>
      </c>
      <c r="C18" s="115">
        <f t="shared" si="0"/>
        <v>15</v>
      </c>
      <c r="D18" s="124">
        <v>2</v>
      </c>
      <c r="E18" s="71"/>
      <c r="F18" s="169">
        <v>30</v>
      </c>
      <c r="G18" s="170"/>
      <c r="H18" s="115"/>
      <c r="I18" s="71"/>
      <c r="J18" s="71"/>
      <c r="K18" s="170"/>
      <c r="L18" s="115"/>
      <c r="M18" s="71"/>
      <c r="N18" s="71"/>
    </row>
    <row r="19" spans="1:14" x14ac:dyDescent="0.25">
      <c r="A19" s="29">
        <v>8</v>
      </c>
      <c r="B19" s="114" t="s">
        <v>791</v>
      </c>
      <c r="C19" s="115">
        <f t="shared" si="0"/>
        <v>135</v>
      </c>
      <c r="D19" s="124">
        <v>2</v>
      </c>
      <c r="E19" s="71"/>
      <c r="F19" s="169">
        <v>270</v>
      </c>
      <c r="G19" s="170"/>
      <c r="H19" s="115"/>
      <c r="I19" s="71"/>
      <c r="J19" s="71"/>
      <c r="K19" s="170"/>
      <c r="L19" s="115"/>
      <c r="M19" s="71"/>
      <c r="N19" s="71"/>
    </row>
    <row r="20" spans="1:14" x14ac:dyDescent="0.25">
      <c r="A20" s="29">
        <v>9</v>
      </c>
      <c r="B20" s="114" t="s">
        <v>792</v>
      </c>
      <c r="C20" s="115">
        <f t="shared" si="0"/>
        <v>158</v>
      </c>
      <c r="D20" s="124">
        <v>2</v>
      </c>
      <c r="E20" s="71"/>
      <c r="F20" s="169">
        <v>316</v>
      </c>
      <c r="G20" s="170"/>
      <c r="H20" s="115"/>
      <c r="I20" s="71"/>
      <c r="J20" s="71"/>
      <c r="K20" s="170"/>
      <c r="L20" s="115"/>
      <c r="M20" s="71"/>
      <c r="N20" s="71"/>
    </row>
    <row r="21" spans="1:14" x14ac:dyDescent="0.25">
      <c r="A21" s="29">
        <v>10</v>
      </c>
      <c r="B21" s="114" t="s">
        <v>793</v>
      </c>
      <c r="C21" s="115">
        <f t="shared" si="0"/>
        <v>27.15</v>
      </c>
      <c r="D21" s="124">
        <v>20</v>
      </c>
      <c r="E21" s="71"/>
      <c r="F21" s="169">
        <v>543</v>
      </c>
      <c r="G21" s="170"/>
      <c r="H21" s="115"/>
      <c r="I21" s="71"/>
      <c r="J21" s="71"/>
      <c r="K21" s="170"/>
      <c r="L21" s="115"/>
      <c r="M21" s="71"/>
      <c r="N21" s="71"/>
    </row>
    <row r="22" spans="1:14" x14ac:dyDescent="0.25">
      <c r="A22" s="29">
        <v>11</v>
      </c>
      <c r="B22" s="114" t="s">
        <v>794</v>
      </c>
      <c r="C22" s="115">
        <f t="shared" si="0"/>
        <v>117</v>
      </c>
      <c r="D22" s="124">
        <v>2</v>
      </c>
      <c r="E22" s="71"/>
      <c r="F22" s="169">
        <v>234</v>
      </c>
      <c r="G22" s="170"/>
      <c r="H22" s="115"/>
      <c r="I22" s="71"/>
      <c r="J22" s="71"/>
      <c r="K22" s="170"/>
      <c r="L22" s="115"/>
      <c r="M22" s="71"/>
      <c r="N22" s="71"/>
    </row>
    <row r="23" spans="1:14" x14ac:dyDescent="0.25">
      <c r="A23" s="29">
        <v>12</v>
      </c>
      <c r="B23" s="114" t="s">
        <v>188</v>
      </c>
      <c r="C23" s="115">
        <f t="shared" si="0"/>
        <v>108</v>
      </c>
      <c r="D23" s="124">
        <v>3</v>
      </c>
      <c r="E23" s="71"/>
      <c r="F23" s="169">
        <v>324</v>
      </c>
      <c r="G23" s="170"/>
      <c r="H23" s="115"/>
      <c r="I23" s="71"/>
      <c r="J23" s="71"/>
      <c r="K23" s="170"/>
      <c r="L23" s="115"/>
      <c r="M23" s="71"/>
      <c r="N23" s="71"/>
    </row>
    <row r="24" spans="1:14" x14ac:dyDescent="0.25">
      <c r="A24" s="29">
        <v>13</v>
      </c>
      <c r="B24" s="114" t="s">
        <v>332</v>
      </c>
      <c r="C24" s="115">
        <f t="shared" si="0"/>
        <v>46.2</v>
      </c>
      <c r="D24" s="124">
        <v>5</v>
      </c>
      <c r="E24" s="71"/>
      <c r="F24" s="169">
        <v>231</v>
      </c>
      <c r="G24" s="170"/>
      <c r="H24" s="115"/>
      <c r="I24" s="71"/>
      <c r="J24" s="71"/>
      <c r="K24" s="170"/>
      <c r="L24" s="115"/>
      <c r="M24" s="71"/>
      <c r="N24" s="71"/>
    </row>
    <row r="25" spans="1:14" x14ac:dyDescent="0.25">
      <c r="A25" s="29">
        <v>14</v>
      </c>
      <c r="B25" s="114" t="s">
        <v>795</v>
      </c>
      <c r="C25" s="115">
        <f t="shared" si="0"/>
        <v>64.2</v>
      </c>
      <c r="D25" s="124">
        <v>5</v>
      </c>
      <c r="E25" s="71"/>
      <c r="F25" s="169">
        <v>321</v>
      </c>
      <c r="G25" s="170"/>
      <c r="H25" s="115"/>
      <c r="I25" s="71"/>
      <c r="J25" s="71"/>
      <c r="K25" s="170"/>
      <c r="L25" s="115"/>
      <c r="M25" s="71"/>
      <c r="N25" s="71"/>
    </row>
    <row r="26" spans="1:14" x14ac:dyDescent="0.25">
      <c r="A26" s="29">
        <v>15</v>
      </c>
      <c r="B26" s="114" t="s">
        <v>796</v>
      </c>
      <c r="C26" s="115">
        <f t="shared" si="0"/>
        <v>40</v>
      </c>
      <c r="D26" s="124">
        <v>10</v>
      </c>
      <c r="E26" s="71"/>
      <c r="F26" s="169">
        <v>400</v>
      </c>
      <c r="G26" s="170"/>
      <c r="H26" s="115"/>
      <c r="I26" s="71"/>
      <c r="J26" s="71"/>
      <c r="K26" s="170"/>
      <c r="L26" s="115"/>
      <c r="M26" s="71"/>
      <c r="N26" s="71"/>
    </row>
    <row r="27" spans="1:14" x14ac:dyDescent="0.25">
      <c r="A27" s="29">
        <v>16</v>
      </c>
      <c r="B27" s="114" t="s">
        <v>797</v>
      </c>
      <c r="C27" s="115">
        <f t="shared" si="0"/>
        <v>40</v>
      </c>
      <c r="D27" s="124">
        <v>2</v>
      </c>
      <c r="E27" s="71"/>
      <c r="F27" s="169">
        <v>80</v>
      </c>
      <c r="G27" s="170"/>
      <c r="H27" s="115"/>
      <c r="I27" s="71"/>
      <c r="J27" s="71"/>
      <c r="K27" s="170"/>
      <c r="L27" s="115"/>
      <c r="M27" s="71"/>
      <c r="N27" s="71"/>
    </row>
    <row r="28" spans="1:14" x14ac:dyDescent="0.25">
      <c r="A28" s="29">
        <v>17</v>
      </c>
      <c r="B28" s="114" t="s">
        <v>798</v>
      </c>
      <c r="C28" s="115">
        <f t="shared" si="0"/>
        <v>30</v>
      </c>
      <c r="D28" s="124">
        <v>10</v>
      </c>
      <c r="E28" s="71"/>
      <c r="F28" s="169">
        <v>300</v>
      </c>
      <c r="G28" s="170"/>
      <c r="H28" s="115"/>
      <c r="I28" s="71"/>
      <c r="J28" s="71"/>
      <c r="K28" s="170"/>
      <c r="L28" s="115"/>
      <c r="M28" s="71"/>
      <c r="N28" s="71"/>
    </row>
    <row r="29" spans="1:14" x14ac:dyDescent="0.25">
      <c r="A29" s="29">
        <v>18</v>
      </c>
      <c r="B29" s="114" t="s">
        <v>799</v>
      </c>
      <c r="C29" s="115">
        <f t="shared" si="0"/>
        <v>83.74</v>
      </c>
      <c r="D29" s="124">
        <v>2</v>
      </c>
      <c r="E29" s="71"/>
      <c r="F29" s="169">
        <v>167.48</v>
      </c>
      <c r="G29" s="170"/>
      <c r="H29" s="115"/>
      <c r="I29" s="71"/>
      <c r="J29" s="71"/>
      <c r="K29" s="170"/>
      <c r="L29" s="115"/>
      <c r="M29" s="71"/>
      <c r="N29" s="71"/>
    </row>
    <row r="30" spans="1:14" x14ac:dyDescent="0.25">
      <c r="A30" s="29">
        <v>19</v>
      </c>
      <c r="B30" s="114" t="s">
        <v>800</v>
      </c>
      <c r="C30" s="115">
        <f t="shared" si="0"/>
        <v>86.06</v>
      </c>
      <c r="D30" s="124">
        <v>5</v>
      </c>
      <c r="E30" s="71"/>
      <c r="F30" s="169">
        <v>430.3</v>
      </c>
      <c r="G30" s="170"/>
      <c r="H30" s="115"/>
      <c r="I30" s="71"/>
      <c r="J30" s="71"/>
      <c r="K30" s="170"/>
      <c r="L30" s="115"/>
      <c r="M30" s="71"/>
      <c r="N30" s="71"/>
    </row>
    <row r="31" spans="1:14" x14ac:dyDescent="0.25">
      <c r="A31" s="29">
        <v>20</v>
      </c>
      <c r="B31" s="114" t="s">
        <v>654</v>
      </c>
      <c r="C31" s="115">
        <f t="shared" si="0"/>
        <v>80</v>
      </c>
      <c r="D31" s="124">
        <v>20</v>
      </c>
      <c r="E31" s="71"/>
      <c r="F31" s="169">
        <v>1600</v>
      </c>
      <c r="G31" s="170"/>
      <c r="H31" s="115"/>
      <c r="I31" s="71"/>
      <c r="J31" s="71"/>
      <c r="K31" s="170"/>
      <c r="L31" s="115"/>
      <c r="M31" s="71"/>
      <c r="N31" s="71"/>
    </row>
    <row r="32" spans="1:14" x14ac:dyDescent="0.25">
      <c r="A32" s="29">
        <v>21</v>
      </c>
      <c r="B32" s="114" t="s">
        <v>696</v>
      </c>
      <c r="C32" s="115">
        <f t="shared" si="0"/>
        <v>90.2</v>
      </c>
      <c r="D32" s="124">
        <v>5</v>
      </c>
      <c r="E32" s="71"/>
      <c r="F32" s="169">
        <v>451</v>
      </c>
      <c r="G32" s="170"/>
      <c r="H32" s="115"/>
      <c r="I32" s="71"/>
      <c r="J32" s="71"/>
      <c r="K32" s="170"/>
      <c r="L32" s="115"/>
      <c r="M32" s="71"/>
      <c r="N32" s="71"/>
    </row>
    <row r="33" spans="1:14" x14ac:dyDescent="0.25">
      <c r="A33" s="29">
        <v>22</v>
      </c>
      <c r="B33" s="114" t="s">
        <v>532</v>
      </c>
      <c r="C33" s="115">
        <f t="shared" si="0"/>
        <v>124.2</v>
      </c>
      <c r="D33" s="124">
        <v>5</v>
      </c>
      <c r="E33" s="71"/>
      <c r="F33" s="169">
        <v>621</v>
      </c>
      <c r="G33" s="170"/>
      <c r="H33" s="115"/>
      <c r="I33" s="71"/>
      <c r="J33" s="71"/>
      <c r="K33" s="170"/>
      <c r="L33" s="115"/>
      <c r="M33" s="71"/>
      <c r="N33" s="71"/>
    </row>
    <row r="34" spans="1:14" x14ac:dyDescent="0.25">
      <c r="A34" s="29">
        <v>23</v>
      </c>
      <c r="B34" s="114" t="s">
        <v>40</v>
      </c>
      <c r="C34" s="115">
        <f t="shared" si="0"/>
        <v>96.4</v>
      </c>
      <c r="D34" s="124">
        <v>5</v>
      </c>
      <c r="E34" s="71"/>
      <c r="F34" s="169">
        <v>482</v>
      </c>
      <c r="G34" s="170"/>
      <c r="H34" s="115"/>
      <c r="I34" s="71"/>
      <c r="J34" s="71"/>
      <c r="K34" s="170"/>
      <c r="L34" s="115"/>
      <c r="M34" s="71"/>
      <c r="N34" s="71"/>
    </row>
    <row r="35" spans="1:14" x14ac:dyDescent="0.25">
      <c r="A35" s="29">
        <v>24</v>
      </c>
      <c r="B35" s="114" t="s">
        <v>282</v>
      </c>
      <c r="C35" s="115">
        <f t="shared" si="0"/>
        <v>46</v>
      </c>
      <c r="D35" s="124">
        <v>5</v>
      </c>
      <c r="E35" s="71"/>
      <c r="F35" s="169">
        <v>230</v>
      </c>
      <c r="G35" s="170"/>
      <c r="H35" s="115"/>
      <c r="I35" s="71"/>
      <c r="J35" s="71"/>
      <c r="K35" s="170"/>
      <c r="L35" s="115"/>
      <c r="M35" s="71"/>
      <c r="N35" s="71"/>
    </row>
    <row r="36" spans="1:14" x14ac:dyDescent="0.25">
      <c r="A36" s="29">
        <v>25</v>
      </c>
      <c r="B36" s="114" t="s">
        <v>283</v>
      </c>
      <c r="C36" s="115">
        <f t="shared" si="0"/>
        <v>346</v>
      </c>
      <c r="D36" s="124">
        <v>1</v>
      </c>
      <c r="E36" s="71"/>
      <c r="F36" s="169">
        <v>346</v>
      </c>
      <c r="G36" s="170"/>
      <c r="H36" s="115"/>
      <c r="I36" s="71"/>
      <c r="J36" s="71"/>
      <c r="K36" s="170"/>
      <c r="L36" s="115"/>
      <c r="M36" s="71"/>
      <c r="N36" s="71"/>
    </row>
    <row r="37" spans="1:14" x14ac:dyDescent="0.25">
      <c r="A37" s="29">
        <v>26</v>
      </c>
      <c r="B37" s="114" t="s">
        <v>801</v>
      </c>
      <c r="C37" s="115">
        <f t="shared" si="0"/>
        <v>90.4</v>
      </c>
      <c r="D37" s="124">
        <v>5</v>
      </c>
      <c r="E37" s="71"/>
      <c r="F37" s="169">
        <v>452</v>
      </c>
      <c r="G37" s="170"/>
      <c r="H37" s="115"/>
      <c r="I37" s="71"/>
      <c r="J37" s="71"/>
      <c r="K37" s="170"/>
      <c r="L37" s="115"/>
      <c r="M37" s="71"/>
      <c r="N37" s="71"/>
    </row>
    <row r="38" spans="1:14" x14ac:dyDescent="0.25">
      <c r="A38" s="29">
        <v>27</v>
      </c>
      <c r="B38" s="114" t="s">
        <v>802</v>
      </c>
      <c r="C38" s="115">
        <f t="shared" si="0"/>
        <v>176</v>
      </c>
      <c r="D38" s="124">
        <v>2</v>
      </c>
      <c r="E38" s="71"/>
      <c r="F38" s="169">
        <v>352</v>
      </c>
      <c r="G38" s="170"/>
      <c r="H38" s="115"/>
      <c r="I38" s="71"/>
      <c r="J38" s="71"/>
      <c r="K38" s="170"/>
      <c r="L38" s="115"/>
      <c r="M38" s="71"/>
      <c r="N38" s="71"/>
    </row>
    <row r="39" spans="1:14" x14ac:dyDescent="0.25">
      <c r="A39" s="29">
        <v>28</v>
      </c>
      <c r="B39" s="114" t="s">
        <v>52</v>
      </c>
      <c r="C39" s="115">
        <f t="shared" si="0"/>
        <v>130.80000000000001</v>
      </c>
      <c r="D39" s="124">
        <v>5</v>
      </c>
      <c r="E39" s="71"/>
      <c r="F39" s="169">
        <v>654</v>
      </c>
      <c r="G39" s="170"/>
      <c r="H39" s="115"/>
      <c r="I39" s="71"/>
      <c r="J39" s="71"/>
      <c r="K39" s="170"/>
      <c r="L39" s="115"/>
      <c r="M39" s="71"/>
      <c r="N39" s="71"/>
    </row>
    <row r="40" spans="1:14" x14ac:dyDescent="0.25">
      <c r="A40" s="29">
        <v>29</v>
      </c>
      <c r="B40" s="114" t="s">
        <v>284</v>
      </c>
      <c r="C40" s="115">
        <f t="shared" si="0"/>
        <v>71.599999999999994</v>
      </c>
      <c r="D40" s="124">
        <v>5</v>
      </c>
      <c r="E40" s="71"/>
      <c r="F40" s="169">
        <v>358</v>
      </c>
      <c r="G40" s="170"/>
      <c r="H40" s="115"/>
      <c r="I40" s="71"/>
      <c r="J40" s="71"/>
      <c r="K40" s="170"/>
      <c r="L40" s="115"/>
      <c r="M40" s="71"/>
      <c r="N40" s="71"/>
    </row>
    <row r="41" spans="1:14" x14ac:dyDescent="0.25">
      <c r="A41" s="29">
        <v>30</v>
      </c>
      <c r="B41" s="114" t="s">
        <v>285</v>
      </c>
      <c r="C41" s="115">
        <f t="shared" si="0"/>
        <v>74</v>
      </c>
      <c r="D41" s="124">
        <v>5</v>
      </c>
      <c r="E41" s="71"/>
      <c r="F41" s="169">
        <v>370</v>
      </c>
      <c r="G41" s="170"/>
      <c r="H41" s="115"/>
      <c r="I41" s="71"/>
      <c r="J41" s="71"/>
      <c r="K41" s="170"/>
      <c r="L41" s="115"/>
      <c r="M41" s="71"/>
      <c r="N41" s="71"/>
    </row>
    <row r="42" spans="1:14" x14ac:dyDescent="0.25">
      <c r="A42" s="29">
        <v>31</v>
      </c>
      <c r="B42" s="114" t="s">
        <v>286</v>
      </c>
      <c r="C42" s="115">
        <f t="shared" si="0"/>
        <v>78</v>
      </c>
      <c r="D42" s="124">
        <v>5</v>
      </c>
      <c r="E42" s="71"/>
      <c r="F42" s="169">
        <v>390</v>
      </c>
      <c r="G42" s="170"/>
      <c r="H42" s="115"/>
      <c r="I42" s="71"/>
      <c r="J42" s="71"/>
      <c r="K42" s="170"/>
      <c r="L42" s="115"/>
      <c r="M42" s="71"/>
      <c r="N42" s="71"/>
    </row>
    <row r="43" spans="1:14" x14ac:dyDescent="0.25">
      <c r="A43" s="29">
        <v>32</v>
      </c>
      <c r="B43" s="114" t="s">
        <v>287</v>
      </c>
      <c r="C43" s="115">
        <f t="shared" si="0"/>
        <v>69</v>
      </c>
      <c r="D43" s="124">
        <v>5</v>
      </c>
      <c r="E43" s="71"/>
      <c r="F43" s="169">
        <v>345</v>
      </c>
      <c r="G43" s="170"/>
      <c r="H43" s="115"/>
      <c r="I43" s="71"/>
      <c r="J43" s="71"/>
      <c r="K43" s="170"/>
      <c r="L43" s="115"/>
      <c r="M43" s="71"/>
      <c r="N43" s="71"/>
    </row>
    <row r="44" spans="1:14" x14ac:dyDescent="0.25">
      <c r="A44" s="29">
        <v>33</v>
      </c>
      <c r="B44" s="114" t="s">
        <v>334</v>
      </c>
      <c r="C44" s="115">
        <f t="shared" si="0"/>
        <v>130.80000000000001</v>
      </c>
      <c r="D44" s="124">
        <v>5</v>
      </c>
      <c r="E44" s="71"/>
      <c r="F44" s="169">
        <v>654</v>
      </c>
      <c r="G44" s="170"/>
      <c r="H44" s="115"/>
      <c r="I44" s="71"/>
      <c r="J44" s="71"/>
      <c r="K44" s="170"/>
      <c r="L44" s="115"/>
      <c r="M44" s="71"/>
      <c r="N44" s="71"/>
    </row>
    <row r="45" spans="1:14" x14ac:dyDescent="0.25">
      <c r="A45" s="29">
        <v>34</v>
      </c>
      <c r="B45" s="114" t="s">
        <v>288</v>
      </c>
      <c r="C45" s="115">
        <f t="shared" si="0"/>
        <v>129</v>
      </c>
      <c r="D45" s="124">
        <v>5</v>
      </c>
      <c r="E45" s="71"/>
      <c r="F45" s="169">
        <v>645</v>
      </c>
      <c r="G45" s="170"/>
      <c r="H45" s="115"/>
      <c r="I45" s="71"/>
      <c r="J45" s="71"/>
      <c r="K45" s="170"/>
      <c r="L45" s="115"/>
      <c r="M45" s="71"/>
      <c r="N45" s="71"/>
    </row>
    <row r="46" spans="1:14" x14ac:dyDescent="0.25">
      <c r="A46" s="29">
        <v>35</v>
      </c>
      <c r="B46" s="114" t="s">
        <v>289</v>
      </c>
      <c r="C46" s="115">
        <f t="shared" si="0"/>
        <v>25</v>
      </c>
      <c r="D46" s="124">
        <v>2</v>
      </c>
      <c r="E46" s="71"/>
      <c r="F46" s="169">
        <v>50</v>
      </c>
      <c r="G46" s="170"/>
      <c r="H46" s="115"/>
      <c r="I46" s="71"/>
      <c r="J46" s="71"/>
      <c r="K46" s="170"/>
      <c r="L46" s="115"/>
      <c r="M46" s="71"/>
      <c r="N46" s="71"/>
    </row>
    <row r="47" spans="1:14" x14ac:dyDescent="0.25">
      <c r="A47" s="29">
        <v>36</v>
      </c>
      <c r="B47" s="114" t="s">
        <v>803</v>
      </c>
      <c r="C47" s="115">
        <f t="shared" si="0"/>
        <v>1906.6666666666667</v>
      </c>
      <c r="D47" s="124">
        <v>3</v>
      </c>
      <c r="E47" s="71"/>
      <c r="F47" s="169">
        <v>5720</v>
      </c>
      <c r="G47" s="170"/>
      <c r="H47" s="115"/>
      <c r="I47" s="71"/>
      <c r="J47" s="71"/>
      <c r="K47" s="170"/>
      <c r="L47" s="115"/>
      <c r="M47" s="71"/>
      <c r="N47" s="71"/>
    </row>
    <row r="48" spans="1:14" x14ac:dyDescent="0.25">
      <c r="A48" s="29">
        <v>37</v>
      </c>
      <c r="B48" s="114" t="s">
        <v>290</v>
      </c>
      <c r="C48" s="115">
        <f t="shared" si="0"/>
        <v>300</v>
      </c>
      <c r="D48" s="124">
        <v>1</v>
      </c>
      <c r="E48" s="71"/>
      <c r="F48" s="169">
        <v>300</v>
      </c>
      <c r="G48" s="170"/>
      <c r="H48" s="115"/>
      <c r="I48" s="71"/>
      <c r="J48" s="71"/>
      <c r="K48" s="170"/>
      <c r="L48" s="115"/>
      <c r="M48" s="71"/>
      <c r="N48" s="71"/>
    </row>
    <row r="49" spans="1:14" x14ac:dyDescent="0.25">
      <c r="A49" s="29">
        <v>38</v>
      </c>
      <c r="B49" s="114" t="s">
        <v>291</v>
      </c>
      <c r="C49" s="115">
        <f t="shared" si="0"/>
        <v>500</v>
      </c>
      <c r="D49" s="124">
        <v>1</v>
      </c>
      <c r="E49" s="71"/>
      <c r="F49" s="169">
        <v>500</v>
      </c>
      <c r="G49" s="170"/>
      <c r="H49" s="115"/>
      <c r="I49" s="71"/>
      <c r="J49" s="71"/>
      <c r="K49" s="170"/>
      <c r="L49" s="115"/>
      <c r="M49" s="71"/>
      <c r="N49" s="71"/>
    </row>
    <row r="50" spans="1:14" x14ac:dyDescent="0.25">
      <c r="A50" s="29">
        <v>39</v>
      </c>
      <c r="B50" s="114" t="s">
        <v>292</v>
      </c>
      <c r="C50" s="115">
        <f t="shared" si="0"/>
        <v>500</v>
      </c>
      <c r="D50" s="124">
        <v>1</v>
      </c>
      <c r="E50" s="71"/>
      <c r="F50" s="169">
        <v>500</v>
      </c>
      <c r="G50" s="170"/>
      <c r="H50" s="115"/>
      <c r="I50" s="71"/>
      <c r="J50" s="71"/>
      <c r="K50" s="170"/>
      <c r="L50" s="115"/>
      <c r="M50" s="71"/>
      <c r="N50" s="71"/>
    </row>
    <row r="51" spans="1:14" x14ac:dyDescent="0.25">
      <c r="A51" s="29">
        <v>40</v>
      </c>
      <c r="B51" s="114" t="s">
        <v>424</v>
      </c>
      <c r="C51" s="115">
        <f t="shared" si="0"/>
        <v>148.33333333333334</v>
      </c>
      <c r="D51" s="124">
        <v>3</v>
      </c>
      <c r="E51" s="71"/>
      <c r="F51" s="169">
        <v>445</v>
      </c>
      <c r="G51" s="170"/>
      <c r="H51" s="115"/>
      <c r="I51" s="71"/>
      <c r="J51" s="71"/>
      <c r="K51" s="170"/>
      <c r="L51" s="115"/>
      <c r="M51" s="71"/>
      <c r="N51" s="71"/>
    </row>
    <row r="52" spans="1:14" x14ac:dyDescent="0.25">
      <c r="A52" s="29">
        <v>41</v>
      </c>
      <c r="B52" s="114" t="s">
        <v>500</v>
      </c>
      <c r="C52" s="115">
        <f t="shared" si="0"/>
        <v>145</v>
      </c>
      <c r="D52" s="124">
        <v>3</v>
      </c>
      <c r="E52" s="71"/>
      <c r="F52" s="169">
        <v>435</v>
      </c>
      <c r="G52" s="170"/>
      <c r="H52" s="115"/>
      <c r="I52" s="71"/>
      <c r="J52" s="71"/>
      <c r="K52" s="170"/>
      <c r="L52" s="115"/>
      <c r="M52" s="71"/>
      <c r="N52" s="71"/>
    </row>
    <row r="53" spans="1:14" x14ac:dyDescent="0.25">
      <c r="A53" s="29">
        <v>42</v>
      </c>
      <c r="B53" s="114" t="s">
        <v>293</v>
      </c>
      <c r="C53" s="115">
        <f t="shared" si="0"/>
        <v>108.33333333333333</v>
      </c>
      <c r="D53" s="124">
        <v>3</v>
      </c>
      <c r="E53" s="71"/>
      <c r="F53" s="169">
        <v>325</v>
      </c>
      <c r="G53" s="170"/>
      <c r="H53" s="115"/>
      <c r="I53" s="71"/>
      <c r="J53" s="71"/>
      <c r="K53" s="170"/>
      <c r="L53" s="115"/>
      <c r="M53" s="71"/>
      <c r="N53" s="71"/>
    </row>
    <row r="54" spans="1:14" x14ac:dyDescent="0.25">
      <c r="A54" s="29">
        <v>43</v>
      </c>
      <c r="B54" s="114" t="s">
        <v>308</v>
      </c>
      <c r="C54" s="115">
        <f t="shared" si="0"/>
        <v>2000</v>
      </c>
      <c r="D54" s="124">
        <v>1</v>
      </c>
      <c r="E54" s="71"/>
      <c r="F54" s="169">
        <v>2000</v>
      </c>
      <c r="G54" s="170"/>
      <c r="H54" s="115"/>
      <c r="I54" s="71"/>
      <c r="J54" s="71"/>
      <c r="K54" s="170"/>
      <c r="L54" s="115"/>
      <c r="M54" s="71"/>
      <c r="N54" s="71"/>
    </row>
    <row r="55" spans="1:14" x14ac:dyDescent="0.25">
      <c r="A55" s="29">
        <v>44</v>
      </c>
      <c r="B55" s="114" t="s">
        <v>294</v>
      </c>
      <c r="C55" s="115">
        <f t="shared" si="0"/>
        <v>270</v>
      </c>
      <c r="D55" s="124">
        <v>5</v>
      </c>
      <c r="E55" s="71"/>
      <c r="F55" s="169">
        <v>1350</v>
      </c>
      <c r="G55" s="170"/>
      <c r="H55" s="115"/>
      <c r="I55" s="71"/>
      <c r="J55" s="71"/>
      <c r="K55" s="170"/>
      <c r="L55" s="115"/>
      <c r="M55" s="71"/>
      <c r="N55" s="71"/>
    </row>
    <row r="56" spans="1:14" x14ac:dyDescent="0.25">
      <c r="A56" s="29">
        <v>45</v>
      </c>
      <c r="B56" s="114" t="s">
        <v>295</v>
      </c>
      <c r="C56" s="115">
        <f t="shared" si="0"/>
        <v>311</v>
      </c>
      <c r="D56" s="124">
        <v>5</v>
      </c>
      <c r="E56" s="71"/>
      <c r="F56" s="169">
        <v>1555</v>
      </c>
      <c r="G56" s="170"/>
      <c r="H56" s="115"/>
      <c r="I56" s="71"/>
      <c r="J56" s="71"/>
      <c r="K56" s="170"/>
      <c r="L56" s="115"/>
      <c r="M56" s="71"/>
      <c r="N56" s="71"/>
    </row>
    <row r="57" spans="1:14" x14ac:dyDescent="0.25">
      <c r="A57" s="29">
        <v>46</v>
      </c>
      <c r="B57" s="114" t="s">
        <v>296</v>
      </c>
      <c r="C57" s="115">
        <f t="shared" si="0"/>
        <v>325</v>
      </c>
      <c r="D57" s="124">
        <v>1</v>
      </c>
      <c r="E57" s="71"/>
      <c r="F57" s="169">
        <v>325</v>
      </c>
      <c r="G57" s="170"/>
      <c r="H57" s="115"/>
      <c r="I57" s="71"/>
      <c r="J57" s="71"/>
      <c r="K57" s="170"/>
      <c r="L57" s="115"/>
      <c r="M57" s="71"/>
      <c r="N57" s="71"/>
    </row>
    <row r="58" spans="1:14" x14ac:dyDescent="0.25">
      <c r="A58" s="29">
        <v>47</v>
      </c>
      <c r="B58" s="114" t="s">
        <v>297</v>
      </c>
      <c r="C58" s="115">
        <f t="shared" si="0"/>
        <v>654</v>
      </c>
      <c r="D58" s="124">
        <v>1</v>
      </c>
      <c r="E58" s="71"/>
      <c r="F58" s="169">
        <v>654</v>
      </c>
      <c r="G58" s="170"/>
      <c r="H58" s="115"/>
      <c r="I58" s="71"/>
      <c r="J58" s="71"/>
      <c r="K58" s="170"/>
      <c r="L58" s="115"/>
      <c r="M58" s="71"/>
      <c r="N58" s="71"/>
    </row>
    <row r="59" spans="1:14" x14ac:dyDescent="0.25">
      <c r="A59" s="29">
        <v>48</v>
      </c>
      <c r="B59" s="114" t="s">
        <v>298</v>
      </c>
      <c r="C59" s="115">
        <f t="shared" si="0"/>
        <v>330.8</v>
      </c>
      <c r="D59" s="124">
        <v>5</v>
      </c>
      <c r="E59" s="71"/>
      <c r="F59" s="169">
        <v>1654</v>
      </c>
      <c r="G59" s="170"/>
      <c r="H59" s="115"/>
      <c r="I59" s="71"/>
      <c r="J59" s="71"/>
      <c r="K59" s="170"/>
      <c r="L59" s="115"/>
      <c r="M59" s="71"/>
      <c r="N59" s="71"/>
    </row>
    <row r="60" spans="1:14" x14ac:dyDescent="0.25">
      <c r="A60" s="29">
        <v>49</v>
      </c>
      <c r="B60" s="114" t="s">
        <v>299</v>
      </c>
      <c r="C60" s="115">
        <f t="shared" si="0"/>
        <v>86.039999999999992</v>
      </c>
      <c r="D60" s="124">
        <v>5</v>
      </c>
      <c r="E60" s="71"/>
      <c r="F60" s="169">
        <v>430.2</v>
      </c>
      <c r="G60" s="170"/>
      <c r="H60" s="115"/>
      <c r="I60" s="71"/>
      <c r="J60" s="71"/>
      <c r="K60" s="170"/>
      <c r="L60" s="115"/>
      <c r="M60" s="71"/>
      <c r="N60" s="71"/>
    </row>
    <row r="61" spans="1:14" x14ac:dyDescent="0.25">
      <c r="A61" s="29">
        <v>50</v>
      </c>
      <c r="B61" s="114" t="s">
        <v>300</v>
      </c>
      <c r="C61" s="115">
        <f t="shared" si="0"/>
        <v>44.426000000000002</v>
      </c>
      <c r="D61" s="124">
        <v>5</v>
      </c>
      <c r="E61" s="71"/>
      <c r="F61" s="169">
        <v>222.13</v>
      </c>
      <c r="G61" s="170"/>
      <c r="H61" s="115"/>
      <c r="I61" s="71"/>
      <c r="J61" s="71"/>
      <c r="K61" s="170"/>
      <c r="L61" s="115"/>
      <c r="M61" s="71"/>
      <c r="N61" s="71"/>
    </row>
    <row r="62" spans="1:14" x14ac:dyDescent="0.25">
      <c r="A62" s="29">
        <v>51</v>
      </c>
      <c r="B62" s="114" t="s">
        <v>301</v>
      </c>
      <c r="C62" s="115">
        <f t="shared" si="0"/>
        <v>42.6</v>
      </c>
      <c r="D62" s="124">
        <v>5</v>
      </c>
      <c r="E62" s="71"/>
      <c r="F62" s="169">
        <v>213</v>
      </c>
      <c r="G62" s="170"/>
      <c r="H62" s="115"/>
      <c r="I62" s="71"/>
      <c r="J62" s="71"/>
      <c r="K62" s="170"/>
      <c r="L62" s="115"/>
      <c r="M62" s="71"/>
      <c r="N62" s="71"/>
    </row>
    <row r="63" spans="1:14" x14ac:dyDescent="0.25">
      <c r="A63" s="29">
        <v>52</v>
      </c>
      <c r="B63" s="114" t="s">
        <v>804</v>
      </c>
      <c r="C63" s="115">
        <f t="shared" si="0"/>
        <v>673.09</v>
      </c>
      <c r="D63" s="124">
        <v>1</v>
      </c>
      <c r="E63" s="71"/>
      <c r="F63" s="169">
        <v>673.09</v>
      </c>
      <c r="G63" s="170"/>
      <c r="H63" s="115"/>
      <c r="I63" s="71"/>
      <c r="J63" s="71"/>
      <c r="K63" s="170"/>
      <c r="L63" s="115"/>
      <c r="M63" s="71"/>
      <c r="N63" s="71"/>
    </row>
    <row r="64" spans="1:14" x14ac:dyDescent="0.25">
      <c r="A64" s="29">
        <v>53</v>
      </c>
      <c r="B64" s="114" t="s">
        <v>805</v>
      </c>
      <c r="C64" s="115">
        <f t="shared" si="0"/>
        <v>734.4</v>
      </c>
      <c r="D64" s="124">
        <v>1</v>
      </c>
      <c r="E64" s="71"/>
      <c r="F64" s="169">
        <v>734.4</v>
      </c>
      <c r="G64" s="170"/>
      <c r="H64" s="115"/>
      <c r="I64" s="71"/>
      <c r="J64" s="71"/>
      <c r="K64" s="170"/>
      <c r="L64" s="115"/>
      <c r="M64" s="71"/>
      <c r="N64" s="71"/>
    </row>
    <row r="65" spans="1:14" x14ac:dyDescent="0.25">
      <c r="A65" s="29">
        <v>54</v>
      </c>
      <c r="B65" s="114" t="s">
        <v>806</v>
      </c>
      <c r="C65" s="115">
        <f t="shared" si="0"/>
        <v>1342</v>
      </c>
      <c r="D65" s="124">
        <v>1</v>
      </c>
      <c r="E65" s="71"/>
      <c r="F65" s="169">
        <v>1342</v>
      </c>
      <c r="G65" s="170"/>
      <c r="H65" s="115"/>
      <c r="I65" s="71"/>
      <c r="J65" s="71"/>
      <c r="K65" s="170"/>
      <c r="L65" s="115"/>
      <c r="M65" s="71"/>
      <c r="N65" s="71"/>
    </row>
    <row r="66" spans="1:14" x14ac:dyDescent="0.25">
      <c r="A66" s="29">
        <v>55</v>
      </c>
      <c r="B66" s="114" t="s">
        <v>354</v>
      </c>
      <c r="C66" s="115">
        <f t="shared" si="0"/>
        <v>288.33333333333331</v>
      </c>
      <c r="D66" s="124">
        <v>3</v>
      </c>
      <c r="E66" s="71"/>
      <c r="F66" s="169">
        <v>865</v>
      </c>
      <c r="G66" s="170"/>
      <c r="H66" s="115"/>
      <c r="I66" s="71"/>
      <c r="J66" s="71"/>
      <c r="K66" s="170"/>
      <c r="L66" s="115"/>
      <c r="M66" s="71"/>
      <c r="N66" s="71"/>
    </row>
    <row r="67" spans="1:14" x14ac:dyDescent="0.25">
      <c r="A67" s="29">
        <v>56</v>
      </c>
      <c r="B67" s="114" t="s">
        <v>302</v>
      </c>
      <c r="C67" s="115">
        <f t="shared" si="0"/>
        <v>41.6</v>
      </c>
      <c r="D67" s="124">
        <v>5</v>
      </c>
      <c r="E67" s="71"/>
      <c r="F67" s="169">
        <v>208</v>
      </c>
      <c r="G67" s="170"/>
      <c r="H67" s="115"/>
      <c r="I67" s="71"/>
      <c r="J67" s="71"/>
      <c r="K67" s="170"/>
      <c r="L67" s="115"/>
      <c r="M67" s="71"/>
      <c r="N67" s="71"/>
    </row>
    <row r="68" spans="1:14" x14ac:dyDescent="0.25">
      <c r="A68" s="29">
        <v>57</v>
      </c>
      <c r="B68" s="114" t="s">
        <v>807</v>
      </c>
      <c r="C68" s="115">
        <f t="shared" si="0"/>
        <v>124.2</v>
      </c>
      <c r="D68" s="124">
        <v>5</v>
      </c>
      <c r="E68" s="71"/>
      <c r="F68" s="169">
        <v>621</v>
      </c>
      <c r="G68" s="170"/>
      <c r="H68" s="115"/>
      <c r="I68" s="71"/>
      <c r="J68" s="71"/>
      <c r="K68" s="170"/>
      <c r="L68" s="115"/>
      <c r="M68" s="71"/>
      <c r="N68" s="71"/>
    </row>
    <row r="69" spans="1:14" x14ac:dyDescent="0.25">
      <c r="A69" s="29">
        <v>58</v>
      </c>
      <c r="B69" s="114" t="s">
        <v>808</v>
      </c>
      <c r="C69" s="115">
        <f t="shared" si="0"/>
        <v>22.18</v>
      </c>
      <c r="D69" s="124">
        <v>10</v>
      </c>
      <c r="E69" s="71"/>
      <c r="F69" s="169">
        <v>221.8</v>
      </c>
      <c r="G69" s="170"/>
      <c r="H69" s="115"/>
      <c r="I69" s="71"/>
      <c r="J69" s="71"/>
      <c r="K69" s="170"/>
      <c r="L69" s="115"/>
      <c r="M69" s="71"/>
      <c r="N69" s="71"/>
    </row>
    <row r="70" spans="1:14" x14ac:dyDescent="0.25">
      <c r="A70" s="29">
        <v>59</v>
      </c>
      <c r="B70" s="114" t="s">
        <v>303</v>
      </c>
      <c r="C70" s="115">
        <f t="shared" si="0"/>
        <v>65</v>
      </c>
      <c r="D70" s="124">
        <v>5</v>
      </c>
      <c r="E70" s="71"/>
      <c r="F70" s="169">
        <v>325</v>
      </c>
      <c r="G70" s="170"/>
      <c r="H70" s="115"/>
      <c r="I70" s="71"/>
      <c r="J70" s="71"/>
      <c r="K70" s="170"/>
      <c r="L70" s="115"/>
      <c r="M70" s="71"/>
      <c r="N70" s="71"/>
    </row>
    <row r="71" spans="1:14" x14ac:dyDescent="0.25">
      <c r="A71" s="29">
        <v>60</v>
      </c>
      <c r="B71" s="114" t="s">
        <v>304</v>
      </c>
      <c r="C71" s="115">
        <f t="shared" si="0"/>
        <v>111</v>
      </c>
      <c r="D71" s="124">
        <v>2</v>
      </c>
      <c r="E71" s="71"/>
      <c r="F71" s="169">
        <v>222</v>
      </c>
      <c r="G71" s="170"/>
      <c r="H71" s="115"/>
      <c r="I71" s="71"/>
      <c r="J71" s="71"/>
      <c r="K71" s="170"/>
      <c r="L71" s="115"/>
      <c r="M71" s="71"/>
      <c r="N71" s="71"/>
    </row>
    <row r="72" spans="1:14" x14ac:dyDescent="0.25">
      <c r="A72" s="29">
        <v>61</v>
      </c>
      <c r="B72" s="114" t="s">
        <v>305</v>
      </c>
      <c r="C72" s="115">
        <f t="shared" si="0"/>
        <v>29.95</v>
      </c>
      <c r="D72" s="124">
        <v>20</v>
      </c>
      <c r="E72" s="71"/>
      <c r="F72" s="169">
        <v>599</v>
      </c>
      <c r="G72" s="170"/>
      <c r="H72" s="115"/>
      <c r="I72" s="71"/>
      <c r="J72" s="71"/>
      <c r="K72" s="170"/>
      <c r="L72" s="115"/>
      <c r="M72" s="71"/>
      <c r="N72" s="71"/>
    </row>
    <row r="73" spans="1:14" x14ac:dyDescent="0.25">
      <c r="A73" s="29">
        <v>62</v>
      </c>
      <c r="B73" s="114" t="s">
        <v>306</v>
      </c>
      <c r="C73" s="115">
        <f t="shared" si="0"/>
        <v>29.95</v>
      </c>
      <c r="D73" s="124">
        <v>20</v>
      </c>
      <c r="E73" s="71"/>
      <c r="F73" s="169">
        <v>599</v>
      </c>
      <c r="G73" s="170"/>
      <c r="H73" s="115"/>
      <c r="I73" s="71"/>
      <c r="J73" s="71"/>
      <c r="K73" s="170"/>
      <c r="L73" s="115"/>
      <c r="M73" s="71"/>
      <c r="N73" s="71"/>
    </row>
    <row r="74" spans="1:14" x14ac:dyDescent="0.25">
      <c r="A74" s="29">
        <v>63</v>
      </c>
      <c r="B74" s="114" t="s">
        <v>307</v>
      </c>
      <c r="C74" s="115">
        <f t="shared" si="0"/>
        <v>92.333333333333329</v>
      </c>
      <c r="D74" s="124">
        <v>3</v>
      </c>
      <c r="E74" s="71"/>
      <c r="F74" s="169">
        <v>277</v>
      </c>
      <c r="G74" s="170"/>
      <c r="H74" s="115"/>
      <c r="I74" s="71"/>
      <c r="J74" s="71"/>
      <c r="K74" s="170"/>
      <c r="L74" s="115"/>
      <c r="M74" s="71"/>
      <c r="N74" s="71"/>
    </row>
    <row r="75" spans="1:14" x14ac:dyDescent="0.25">
      <c r="A75" s="29">
        <v>64</v>
      </c>
      <c r="B75" s="114" t="s">
        <v>809</v>
      </c>
      <c r="C75" s="115">
        <f t="shared" si="0"/>
        <v>134.68</v>
      </c>
      <c r="D75" s="124">
        <v>5</v>
      </c>
      <c r="E75" s="71"/>
      <c r="F75" s="169">
        <v>673.4</v>
      </c>
      <c r="G75" s="170"/>
      <c r="H75" s="115"/>
      <c r="I75" s="71"/>
      <c r="J75" s="71"/>
      <c r="K75" s="170"/>
      <c r="L75" s="115"/>
      <c r="M75" s="71"/>
      <c r="N75" s="71"/>
    </row>
    <row r="76" spans="1:14" x14ac:dyDescent="0.25">
      <c r="A76" s="29">
        <v>65</v>
      </c>
      <c r="B76" s="114" t="s">
        <v>810</v>
      </c>
      <c r="C76" s="115">
        <f t="shared" si="0"/>
        <v>673.45</v>
      </c>
      <c r="D76" s="124">
        <v>20</v>
      </c>
      <c r="E76" s="71"/>
      <c r="F76" s="169">
        <v>13469</v>
      </c>
      <c r="G76" s="170"/>
      <c r="H76" s="115"/>
      <c r="I76" s="71"/>
      <c r="J76" s="71"/>
      <c r="K76" s="170"/>
      <c r="L76" s="115"/>
      <c r="M76" s="71"/>
      <c r="N76" s="71"/>
    </row>
    <row r="77" spans="1:14" x14ac:dyDescent="0.25">
      <c r="A77" s="29" t="s">
        <v>19</v>
      </c>
      <c r="B77" s="114"/>
      <c r="C77" s="115"/>
      <c r="D77" s="124"/>
      <c r="E77" s="71"/>
      <c r="F77" s="169">
        <f>SUM(F12:F76)</f>
        <v>54400</v>
      </c>
      <c r="G77" s="170"/>
      <c r="H77" s="115">
        <f>SUM(H12:H76)</f>
        <v>0</v>
      </c>
      <c r="I77" s="71"/>
      <c r="J77" s="71"/>
      <c r="K77" s="170"/>
      <c r="L77" s="115"/>
      <c r="M77" s="71"/>
      <c r="N77" s="71"/>
    </row>
    <row r="78" spans="1:14" s="8" customForma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8" customFormat="1" x14ac:dyDescent="0.25">
      <c r="A79" s="20" t="s">
        <v>27</v>
      </c>
      <c r="B79" s="6"/>
      <c r="C79" s="6"/>
      <c r="D79" s="6"/>
      <c r="E79" s="6"/>
      <c r="F79" s="6"/>
      <c r="G79" s="6"/>
      <c r="H79" s="7"/>
      <c r="I79" s="7"/>
      <c r="J79" s="7"/>
      <c r="K79" s="7"/>
      <c r="L79" s="7"/>
    </row>
    <row r="80" spans="1:14" s="8" customFormat="1" ht="14.45" customHeight="1" x14ac:dyDescent="0.25">
      <c r="B80" s="7"/>
      <c r="C80" s="7"/>
      <c r="D80" s="7"/>
      <c r="E80" s="7"/>
      <c r="F80" s="7"/>
      <c r="G80" s="7"/>
      <c r="H80" s="15"/>
      <c r="I80" s="7"/>
      <c r="K80"/>
      <c r="L80"/>
      <c r="M80"/>
    </row>
    <row r="81" spans="1:13" s="8" customFormat="1" ht="14.45" customHeight="1" x14ac:dyDescent="0.25">
      <c r="B81" s="7"/>
      <c r="C81" s="7"/>
      <c r="D81" s="7"/>
      <c r="E81" s="7"/>
      <c r="F81" s="7"/>
      <c r="G81" s="7"/>
      <c r="H81" s="15"/>
      <c r="I81" s="7"/>
      <c r="K81"/>
      <c r="L81"/>
      <c r="M81"/>
    </row>
    <row r="82" spans="1:13" s="8" customFormat="1" ht="14.45" customHeight="1" x14ac:dyDescent="0.25">
      <c r="A82" s="107" t="s">
        <v>54</v>
      </c>
      <c r="B82" s="107"/>
      <c r="C82" s="107"/>
      <c r="D82" s="7"/>
      <c r="E82" s="7"/>
      <c r="F82" s="7"/>
      <c r="G82" s="7"/>
      <c r="H82" s="15"/>
      <c r="I82" s="7"/>
      <c r="K82"/>
      <c r="L82"/>
      <c r="M82"/>
    </row>
    <row r="83" spans="1:13" s="8" customFormat="1" ht="20.45" customHeight="1" x14ac:dyDescent="0.25">
      <c r="B83" s="19" t="s">
        <v>28</v>
      </c>
      <c r="C83" s="7"/>
      <c r="D83" s="7"/>
      <c r="E83" s="7"/>
      <c r="H83" s="7"/>
      <c r="K83"/>
      <c r="L83"/>
      <c r="M83"/>
    </row>
    <row r="84" spans="1:13" s="8" customFormat="1" x14ac:dyDescent="0.25">
      <c r="B84" s="7"/>
      <c r="C84" s="7"/>
      <c r="D84" s="7"/>
      <c r="E84" s="7"/>
      <c r="H84" s="7"/>
      <c r="K84"/>
      <c r="L84"/>
      <c r="M84"/>
    </row>
    <row r="85" spans="1:13" s="8" customFormat="1" x14ac:dyDescent="0.25"/>
  </sheetData>
  <sheetProtection algorithmName="SHA-512" hashValue="Ax7dwO3A5fzqJHGzP1WtUwt3E1NSKrjK4kxr0+jnk2G0j83RJ8LvruefuqyPmT5F1bIkucztRbZYi6ZPPsAlbQ==" saltValue="BZPywwG524WXIaeUr5zTDA==" spinCount="100000" sheet="1" objects="1" scenarios="1"/>
  <mergeCells count="21">
    <mergeCell ref="K7:N7"/>
    <mergeCell ref="G3:H3"/>
    <mergeCell ref="G4:H4"/>
    <mergeCell ref="A6:D6"/>
    <mergeCell ref="A7:E7"/>
    <mergeCell ref="F7:J7"/>
    <mergeCell ref="A82:C82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zoomScaleSheetLayoutView="100" workbookViewId="0">
      <selection activeCell="G26" sqref="G26"/>
    </sheetView>
  </sheetViews>
  <sheetFormatPr defaultRowHeight="15" x14ac:dyDescent="0.25"/>
  <cols>
    <col min="1" max="1" width="10.5703125" customWidth="1"/>
    <col min="2" max="2" width="20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916</v>
      </c>
      <c r="H4" s="91"/>
    </row>
    <row r="6" spans="1:14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96</v>
      </c>
      <c r="B8" s="95"/>
      <c r="C8" s="95"/>
      <c r="D8" s="95"/>
      <c r="E8" s="95"/>
      <c r="F8" s="22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23" t="s">
        <v>25</v>
      </c>
      <c r="E11" s="23" t="s">
        <v>8</v>
      </c>
      <c r="F11" s="96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4" x14ac:dyDescent="0.25">
      <c r="A12" s="130">
        <v>1</v>
      </c>
      <c r="B12" s="114" t="s">
        <v>74</v>
      </c>
      <c r="C12" s="131">
        <v>100</v>
      </c>
      <c r="D12" s="132">
        <v>10</v>
      </c>
      <c r="E12" s="133" t="s">
        <v>41</v>
      </c>
      <c r="F12" s="134">
        <f>SUM(C12*D12)</f>
        <v>1000</v>
      </c>
      <c r="G12" s="130"/>
      <c r="H12" s="135"/>
      <c r="I12" s="130"/>
      <c r="J12" s="135"/>
      <c r="K12" s="130"/>
      <c r="L12" s="135"/>
      <c r="M12" s="130"/>
      <c r="N12" s="135"/>
    </row>
    <row r="13" spans="1:14" x14ac:dyDescent="0.25">
      <c r="A13" s="130">
        <v>2</v>
      </c>
      <c r="B13" s="114" t="s">
        <v>447</v>
      </c>
      <c r="C13" s="131">
        <v>500</v>
      </c>
      <c r="D13" s="132">
        <v>1</v>
      </c>
      <c r="E13" s="133" t="s">
        <v>48</v>
      </c>
      <c r="F13" s="134">
        <f t="shared" ref="F13:F49" si="0">SUM(C13*D13)</f>
        <v>500</v>
      </c>
      <c r="G13" s="130"/>
      <c r="H13" s="135"/>
      <c r="I13" s="130"/>
      <c r="J13" s="135"/>
      <c r="K13" s="130"/>
      <c r="L13" s="135"/>
      <c r="M13" s="130"/>
      <c r="N13" s="135"/>
    </row>
    <row r="14" spans="1:14" ht="25.5" x14ac:dyDescent="0.25">
      <c r="A14" s="130">
        <v>3</v>
      </c>
      <c r="B14" s="114" t="s">
        <v>448</v>
      </c>
      <c r="C14" s="136">
        <v>125</v>
      </c>
      <c r="D14" s="132">
        <v>5</v>
      </c>
      <c r="E14" s="133" t="s">
        <v>41</v>
      </c>
      <c r="F14" s="134">
        <f t="shared" si="0"/>
        <v>625</v>
      </c>
      <c r="G14" s="130"/>
      <c r="H14" s="135"/>
      <c r="I14" s="130"/>
      <c r="J14" s="135"/>
      <c r="K14" s="130"/>
      <c r="L14" s="135"/>
      <c r="M14" s="130"/>
      <c r="N14" s="135"/>
    </row>
    <row r="15" spans="1:14" x14ac:dyDescent="0.25">
      <c r="A15" s="130">
        <v>4</v>
      </c>
      <c r="B15" s="114" t="s">
        <v>449</v>
      </c>
      <c r="C15" s="136">
        <v>440</v>
      </c>
      <c r="D15" s="132">
        <v>4</v>
      </c>
      <c r="E15" s="133" t="s">
        <v>46</v>
      </c>
      <c r="F15" s="134">
        <f t="shared" si="0"/>
        <v>1760</v>
      </c>
      <c r="G15" s="130"/>
      <c r="H15" s="135"/>
      <c r="I15" s="130"/>
      <c r="J15" s="135"/>
      <c r="K15" s="130"/>
      <c r="L15" s="135"/>
      <c r="M15" s="130"/>
      <c r="N15" s="135"/>
    </row>
    <row r="16" spans="1:14" x14ac:dyDescent="0.25">
      <c r="A16" s="130">
        <v>5</v>
      </c>
      <c r="B16" s="114" t="s">
        <v>450</v>
      </c>
      <c r="C16" s="131">
        <v>440</v>
      </c>
      <c r="D16" s="132">
        <v>2</v>
      </c>
      <c r="E16" s="133" t="s">
        <v>46</v>
      </c>
      <c r="F16" s="134">
        <f t="shared" si="0"/>
        <v>880</v>
      </c>
      <c r="G16" s="130"/>
      <c r="H16" s="135"/>
      <c r="I16" s="130"/>
      <c r="J16" s="135"/>
      <c r="K16" s="130"/>
      <c r="L16" s="135"/>
      <c r="M16" s="130"/>
      <c r="N16" s="135"/>
    </row>
    <row r="17" spans="1:14" x14ac:dyDescent="0.25">
      <c r="A17" s="130">
        <v>6</v>
      </c>
      <c r="B17" s="114" t="s">
        <v>451</v>
      </c>
      <c r="C17" s="131">
        <v>440</v>
      </c>
      <c r="D17" s="132">
        <v>2</v>
      </c>
      <c r="E17" s="133" t="s">
        <v>46</v>
      </c>
      <c r="F17" s="134">
        <f t="shared" si="0"/>
        <v>880</v>
      </c>
      <c r="G17" s="130"/>
      <c r="H17" s="135"/>
      <c r="I17" s="130"/>
      <c r="J17" s="135"/>
      <c r="K17" s="130"/>
      <c r="L17" s="135"/>
      <c r="M17" s="130"/>
      <c r="N17" s="135"/>
    </row>
    <row r="18" spans="1:14" x14ac:dyDescent="0.25">
      <c r="A18" s="130">
        <v>7</v>
      </c>
      <c r="B18" s="114" t="s">
        <v>452</v>
      </c>
      <c r="C18" s="137">
        <v>440</v>
      </c>
      <c r="D18" s="132">
        <v>2</v>
      </c>
      <c r="E18" s="138" t="s">
        <v>46</v>
      </c>
      <c r="F18" s="134">
        <f t="shared" si="0"/>
        <v>880</v>
      </c>
      <c r="G18" s="130"/>
      <c r="H18" s="135"/>
      <c r="I18" s="138"/>
      <c r="J18" s="138"/>
      <c r="K18" s="130"/>
      <c r="L18" s="135"/>
      <c r="M18" s="138"/>
      <c r="N18" s="138"/>
    </row>
    <row r="19" spans="1:14" x14ac:dyDescent="0.25">
      <c r="A19" s="130">
        <v>8</v>
      </c>
      <c r="B19" s="114" t="s">
        <v>453</v>
      </c>
      <c r="C19" s="131">
        <v>440</v>
      </c>
      <c r="D19" s="132">
        <v>2</v>
      </c>
      <c r="E19" s="133" t="s">
        <v>46</v>
      </c>
      <c r="F19" s="134">
        <f t="shared" si="0"/>
        <v>880</v>
      </c>
      <c r="G19" s="130"/>
      <c r="H19" s="135"/>
      <c r="I19" s="130"/>
      <c r="J19" s="135"/>
      <c r="K19" s="130"/>
      <c r="L19" s="135"/>
      <c r="M19" s="138"/>
      <c r="N19" s="138"/>
    </row>
    <row r="20" spans="1:14" x14ac:dyDescent="0.25">
      <c r="A20" s="130">
        <v>9</v>
      </c>
      <c r="B20" s="114" t="s">
        <v>454</v>
      </c>
      <c r="C20" s="139">
        <v>500</v>
      </c>
      <c r="D20" s="132">
        <v>2</v>
      </c>
      <c r="E20" s="138" t="s">
        <v>46</v>
      </c>
      <c r="F20" s="134">
        <f t="shared" si="0"/>
        <v>1000</v>
      </c>
      <c r="G20" s="130"/>
      <c r="H20" s="135"/>
      <c r="I20" s="138"/>
      <c r="J20" s="138"/>
      <c r="K20" s="130"/>
      <c r="L20" s="135"/>
      <c r="M20" s="138"/>
      <c r="N20" s="138"/>
    </row>
    <row r="21" spans="1:14" x14ac:dyDescent="0.25">
      <c r="A21" s="130">
        <v>10</v>
      </c>
      <c r="B21" s="114" t="s">
        <v>455</v>
      </c>
      <c r="C21" s="131">
        <v>500</v>
      </c>
      <c r="D21" s="132">
        <v>2</v>
      </c>
      <c r="E21" s="138" t="s">
        <v>46</v>
      </c>
      <c r="F21" s="134">
        <f t="shared" si="0"/>
        <v>1000</v>
      </c>
      <c r="G21" s="130"/>
      <c r="H21" s="135"/>
      <c r="I21" s="130"/>
      <c r="J21" s="135"/>
      <c r="K21" s="130"/>
      <c r="L21" s="135"/>
      <c r="M21" s="130"/>
      <c r="N21" s="135"/>
    </row>
    <row r="22" spans="1:14" x14ac:dyDescent="0.25">
      <c r="A22" s="130">
        <v>11</v>
      </c>
      <c r="B22" s="114" t="s">
        <v>322</v>
      </c>
      <c r="C22" s="131">
        <v>500</v>
      </c>
      <c r="D22" s="132">
        <v>5</v>
      </c>
      <c r="E22" s="138" t="s">
        <v>46</v>
      </c>
      <c r="F22" s="134">
        <f t="shared" si="0"/>
        <v>2500</v>
      </c>
      <c r="G22" s="130"/>
      <c r="H22" s="135"/>
      <c r="I22" s="130"/>
      <c r="J22" s="135"/>
      <c r="K22" s="130"/>
      <c r="L22" s="135"/>
      <c r="M22" s="130"/>
      <c r="N22" s="135"/>
    </row>
    <row r="23" spans="1:14" x14ac:dyDescent="0.25">
      <c r="A23" s="130">
        <v>12</v>
      </c>
      <c r="B23" s="114" t="s">
        <v>209</v>
      </c>
      <c r="C23" s="131">
        <v>45</v>
      </c>
      <c r="D23" s="132">
        <v>20</v>
      </c>
      <c r="E23" s="138" t="s">
        <v>41</v>
      </c>
      <c r="F23" s="134">
        <f t="shared" si="0"/>
        <v>900</v>
      </c>
      <c r="G23" s="130"/>
      <c r="H23" s="135"/>
      <c r="I23" s="130"/>
      <c r="J23" s="135"/>
      <c r="K23" s="130"/>
      <c r="L23" s="135"/>
      <c r="M23" s="130"/>
      <c r="N23" s="135"/>
    </row>
    <row r="24" spans="1:14" x14ac:dyDescent="0.25">
      <c r="A24" s="130">
        <v>13</v>
      </c>
      <c r="B24" s="114" t="s">
        <v>323</v>
      </c>
      <c r="C24" s="131">
        <v>45</v>
      </c>
      <c r="D24" s="132">
        <v>20</v>
      </c>
      <c r="E24" s="138" t="s">
        <v>41</v>
      </c>
      <c r="F24" s="134">
        <f t="shared" si="0"/>
        <v>900</v>
      </c>
      <c r="G24" s="130"/>
      <c r="H24" s="135"/>
      <c r="I24" s="130"/>
      <c r="J24" s="135"/>
      <c r="K24" s="130"/>
      <c r="L24" s="135"/>
      <c r="M24" s="130"/>
      <c r="N24" s="135"/>
    </row>
    <row r="25" spans="1:14" x14ac:dyDescent="0.25">
      <c r="A25" s="130">
        <v>14</v>
      </c>
      <c r="B25" s="114" t="s">
        <v>80</v>
      </c>
      <c r="C25" s="131">
        <v>1000</v>
      </c>
      <c r="D25" s="132">
        <v>2</v>
      </c>
      <c r="E25" s="138" t="s">
        <v>48</v>
      </c>
      <c r="F25" s="134">
        <f t="shared" si="0"/>
        <v>2000</v>
      </c>
      <c r="G25" s="130"/>
      <c r="H25" s="135"/>
      <c r="I25" s="130"/>
      <c r="J25" s="135"/>
      <c r="K25" s="130"/>
      <c r="L25" s="135"/>
      <c r="M25" s="130"/>
      <c r="N25" s="135"/>
    </row>
    <row r="26" spans="1:14" x14ac:dyDescent="0.25">
      <c r="A26" s="130">
        <v>15</v>
      </c>
      <c r="B26" s="114" t="s">
        <v>210</v>
      </c>
      <c r="C26" s="136">
        <v>50</v>
      </c>
      <c r="D26" s="132">
        <v>3</v>
      </c>
      <c r="E26" s="138" t="s">
        <v>41</v>
      </c>
      <c r="F26" s="134">
        <f t="shared" si="0"/>
        <v>150</v>
      </c>
      <c r="G26" s="130"/>
      <c r="H26" s="135"/>
      <c r="I26" s="130"/>
      <c r="J26" s="135"/>
      <c r="K26" s="130"/>
      <c r="L26" s="135"/>
      <c r="M26" s="130"/>
      <c r="N26" s="135"/>
    </row>
    <row r="27" spans="1:14" x14ac:dyDescent="0.25">
      <c r="A27" s="130">
        <v>16</v>
      </c>
      <c r="B27" s="114" t="s">
        <v>324</v>
      </c>
      <c r="C27" s="131">
        <v>50</v>
      </c>
      <c r="D27" s="132">
        <v>5</v>
      </c>
      <c r="E27" s="138" t="s">
        <v>41</v>
      </c>
      <c r="F27" s="134">
        <f t="shared" si="0"/>
        <v>250</v>
      </c>
      <c r="G27" s="130"/>
      <c r="H27" s="135"/>
      <c r="I27" s="130"/>
      <c r="J27" s="135"/>
      <c r="K27" s="130"/>
      <c r="L27" s="135"/>
      <c r="M27" s="130"/>
      <c r="N27" s="135"/>
    </row>
    <row r="28" spans="1:14" ht="25.5" x14ac:dyDescent="0.25">
      <c r="A28" s="130">
        <v>17</v>
      </c>
      <c r="B28" s="114" t="s">
        <v>456</v>
      </c>
      <c r="C28" s="136">
        <v>50</v>
      </c>
      <c r="D28" s="132">
        <v>3</v>
      </c>
      <c r="E28" s="133" t="s">
        <v>48</v>
      </c>
      <c r="F28" s="134">
        <f t="shared" si="0"/>
        <v>150</v>
      </c>
      <c r="G28" s="130"/>
      <c r="H28" s="135"/>
      <c r="I28" s="130"/>
      <c r="J28" s="135"/>
      <c r="K28" s="130"/>
      <c r="L28" s="135"/>
      <c r="M28" s="130"/>
      <c r="N28" s="135"/>
    </row>
    <row r="29" spans="1:14" x14ac:dyDescent="0.25">
      <c r="A29" s="130">
        <v>18</v>
      </c>
      <c r="B29" s="114" t="s">
        <v>457</v>
      </c>
      <c r="C29" s="131">
        <v>60</v>
      </c>
      <c r="D29" s="132">
        <v>3</v>
      </c>
      <c r="E29" s="133" t="s">
        <v>48</v>
      </c>
      <c r="F29" s="134">
        <f t="shared" si="0"/>
        <v>180</v>
      </c>
      <c r="G29" s="130"/>
      <c r="H29" s="135"/>
      <c r="I29" s="130"/>
      <c r="J29" s="135"/>
      <c r="K29" s="130"/>
      <c r="L29" s="135"/>
      <c r="M29" s="130"/>
      <c r="N29" s="135"/>
    </row>
    <row r="30" spans="1:14" x14ac:dyDescent="0.25">
      <c r="A30" s="130">
        <v>19</v>
      </c>
      <c r="B30" s="114" t="s">
        <v>458</v>
      </c>
      <c r="C30" s="131">
        <v>100</v>
      </c>
      <c r="D30" s="132">
        <v>3</v>
      </c>
      <c r="E30" s="133" t="s">
        <v>48</v>
      </c>
      <c r="F30" s="134">
        <f t="shared" si="0"/>
        <v>300</v>
      </c>
      <c r="G30" s="130"/>
      <c r="H30" s="135"/>
      <c r="I30" s="130"/>
      <c r="J30" s="135"/>
      <c r="K30" s="130"/>
      <c r="L30" s="135"/>
      <c r="M30" s="130"/>
      <c r="N30" s="135"/>
    </row>
    <row r="31" spans="1:14" x14ac:dyDescent="0.25">
      <c r="A31" s="130">
        <v>20</v>
      </c>
      <c r="B31" s="114" t="s">
        <v>306</v>
      </c>
      <c r="C31" s="131">
        <v>28</v>
      </c>
      <c r="D31" s="132">
        <v>2</v>
      </c>
      <c r="E31" s="133" t="s">
        <v>264</v>
      </c>
      <c r="F31" s="134">
        <f t="shared" si="0"/>
        <v>56</v>
      </c>
      <c r="G31" s="130"/>
      <c r="H31" s="135"/>
      <c r="I31" s="130"/>
      <c r="J31" s="135"/>
      <c r="K31" s="130"/>
      <c r="L31" s="135"/>
      <c r="M31" s="130"/>
      <c r="N31" s="135"/>
    </row>
    <row r="32" spans="1:14" x14ac:dyDescent="0.25">
      <c r="A32" s="130">
        <v>21</v>
      </c>
      <c r="B32" s="114" t="s">
        <v>305</v>
      </c>
      <c r="C32" s="131">
        <v>18</v>
      </c>
      <c r="D32" s="132">
        <v>8</v>
      </c>
      <c r="E32" s="133" t="s">
        <v>264</v>
      </c>
      <c r="F32" s="134">
        <f t="shared" si="0"/>
        <v>144</v>
      </c>
      <c r="G32" s="130"/>
      <c r="H32" s="135"/>
      <c r="I32" s="130"/>
      <c r="J32" s="135"/>
      <c r="K32" s="130"/>
      <c r="L32" s="135"/>
      <c r="M32" s="130"/>
      <c r="N32" s="135"/>
    </row>
    <row r="33" spans="1:14" x14ac:dyDescent="0.25">
      <c r="A33" s="130">
        <v>22</v>
      </c>
      <c r="B33" s="114" t="s">
        <v>459</v>
      </c>
      <c r="C33" s="137">
        <v>400</v>
      </c>
      <c r="D33" s="132">
        <v>1</v>
      </c>
      <c r="E33" s="138" t="s">
        <v>41</v>
      </c>
      <c r="F33" s="134">
        <f t="shared" si="0"/>
        <v>400</v>
      </c>
      <c r="G33" s="130"/>
      <c r="H33" s="135"/>
      <c r="I33" s="138"/>
      <c r="J33" s="138"/>
      <c r="K33" s="130"/>
      <c r="L33" s="135"/>
      <c r="M33" s="130"/>
      <c r="N33" s="135"/>
    </row>
    <row r="34" spans="1:14" x14ac:dyDescent="0.25">
      <c r="A34" s="130">
        <v>23</v>
      </c>
      <c r="B34" s="114" t="s">
        <v>211</v>
      </c>
      <c r="C34" s="137">
        <v>15</v>
      </c>
      <c r="D34" s="132">
        <v>7</v>
      </c>
      <c r="E34" s="138" t="s">
        <v>264</v>
      </c>
      <c r="F34" s="134">
        <f t="shared" si="0"/>
        <v>105</v>
      </c>
      <c r="G34" s="130"/>
      <c r="H34" s="135"/>
      <c r="I34" s="138"/>
      <c r="J34" s="138"/>
      <c r="K34" s="130"/>
      <c r="L34" s="135"/>
      <c r="M34" s="130"/>
      <c r="N34" s="135"/>
    </row>
    <row r="35" spans="1:14" x14ac:dyDescent="0.25">
      <c r="A35" s="130">
        <v>24</v>
      </c>
      <c r="B35" s="114" t="s">
        <v>212</v>
      </c>
      <c r="C35" s="137">
        <v>150</v>
      </c>
      <c r="D35" s="132">
        <v>3</v>
      </c>
      <c r="E35" s="138" t="s">
        <v>41</v>
      </c>
      <c r="F35" s="134">
        <f t="shared" si="0"/>
        <v>450</v>
      </c>
      <c r="G35" s="130"/>
      <c r="H35" s="135"/>
      <c r="I35" s="138"/>
      <c r="J35" s="138"/>
      <c r="K35" s="130"/>
      <c r="L35" s="135"/>
      <c r="M35" s="130"/>
      <c r="N35" s="135"/>
    </row>
    <row r="36" spans="1:14" ht="25.5" x14ac:dyDescent="0.25">
      <c r="A36" s="130">
        <v>25</v>
      </c>
      <c r="B36" s="114" t="s">
        <v>213</v>
      </c>
      <c r="C36" s="140">
        <v>500</v>
      </c>
      <c r="D36" s="132">
        <v>1</v>
      </c>
      <c r="E36" s="133" t="s">
        <v>43</v>
      </c>
      <c r="F36" s="134">
        <f t="shared" si="0"/>
        <v>500</v>
      </c>
      <c r="G36" s="130"/>
      <c r="H36" s="135"/>
      <c r="I36" s="130"/>
      <c r="J36" s="135"/>
      <c r="K36" s="130"/>
      <c r="L36" s="135"/>
      <c r="M36" s="130"/>
      <c r="N36" s="135"/>
    </row>
    <row r="37" spans="1:14" x14ac:dyDescent="0.25">
      <c r="A37" s="130">
        <v>26</v>
      </c>
      <c r="B37" s="114" t="s">
        <v>460</v>
      </c>
      <c r="C37" s="140">
        <v>120</v>
      </c>
      <c r="D37" s="132">
        <v>1</v>
      </c>
      <c r="E37" s="133" t="s">
        <v>41</v>
      </c>
      <c r="F37" s="134">
        <f t="shared" si="0"/>
        <v>120</v>
      </c>
      <c r="G37" s="130"/>
      <c r="H37" s="135"/>
      <c r="I37" s="130"/>
      <c r="J37" s="135"/>
      <c r="K37" s="130"/>
      <c r="L37" s="135"/>
      <c r="M37" s="130"/>
      <c r="N37" s="135"/>
    </row>
    <row r="38" spans="1:14" x14ac:dyDescent="0.25">
      <c r="A38" s="130">
        <v>27</v>
      </c>
      <c r="B38" s="114" t="s">
        <v>326</v>
      </c>
      <c r="C38" s="140">
        <v>150</v>
      </c>
      <c r="D38" s="132">
        <v>3</v>
      </c>
      <c r="E38" s="133" t="s">
        <v>41</v>
      </c>
      <c r="F38" s="134">
        <f t="shared" si="0"/>
        <v>450</v>
      </c>
      <c r="G38" s="130"/>
      <c r="H38" s="135"/>
      <c r="I38" s="130"/>
      <c r="J38" s="135"/>
      <c r="K38" s="130"/>
      <c r="L38" s="135"/>
      <c r="M38" s="130"/>
      <c r="N38" s="135"/>
    </row>
    <row r="39" spans="1:14" x14ac:dyDescent="0.25">
      <c r="A39" s="130">
        <v>28</v>
      </c>
      <c r="B39" s="114" t="s">
        <v>214</v>
      </c>
      <c r="C39" s="141">
        <v>120</v>
      </c>
      <c r="D39" s="132">
        <v>5</v>
      </c>
      <c r="E39" s="142" t="s">
        <v>93</v>
      </c>
      <c r="F39" s="134">
        <f t="shared" si="0"/>
        <v>600</v>
      </c>
      <c r="G39" s="130"/>
      <c r="H39" s="135"/>
      <c r="I39" s="130"/>
      <c r="J39" s="135"/>
      <c r="K39" s="130"/>
      <c r="L39" s="135"/>
      <c r="M39" s="130"/>
      <c r="N39" s="135"/>
    </row>
    <row r="40" spans="1:14" x14ac:dyDescent="0.25">
      <c r="A40" s="130">
        <v>29</v>
      </c>
      <c r="B40" s="114" t="s">
        <v>215</v>
      </c>
      <c r="C40" s="143">
        <v>150</v>
      </c>
      <c r="D40" s="132">
        <v>1</v>
      </c>
      <c r="E40" s="138" t="s">
        <v>41</v>
      </c>
      <c r="F40" s="134">
        <f t="shared" si="0"/>
        <v>150</v>
      </c>
      <c r="G40" s="130"/>
      <c r="H40" s="135"/>
      <c r="I40" s="130"/>
      <c r="J40" s="135"/>
      <c r="K40" s="130"/>
      <c r="L40" s="135"/>
      <c r="M40" s="130"/>
      <c r="N40" s="135"/>
    </row>
    <row r="41" spans="1:14" x14ac:dyDescent="0.25">
      <c r="A41" s="130">
        <v>30</v>
      </c>
      <c r="B41" s="114" t="s">
        <v>216</v>
      </c>
      <c r="C41" s="143">
        <v>180</v>
      </c>
      <c r="D41" s="132">
        <v>4</v>
      </c>
      <c r="E41" s="138" t="s">
        <v>42</v>
      </c>
      <c r="F41" s="134">
        <f t="shared" si="0"/>
        <v>720</v>
      </c>
      <c r="G41" s="130"/>
      <c r="H41" s="135"/>
      <c r="I41" s="138"/>
      <c r="J41" s="138"/>
      <c r="K41" s="130"/>
      <c r="L41" s="135"/>
      <c r="M41" s="130"/>
      <c r="N41" s="135"/>
    </row>
    <row r="42" spans="1:14" x14ac:dyDescent="0.25">
      <c r="A42" s="130">
        <v>31</v>
      </c>
      <c r="B42" s="114" t="s">
        <v>217</v>
      </c>
      <c r="C42" s="143">
        <v>150</v>
      </c>
      <c r="D42" s="132">
        <v>5</v>
      </c>
      <c r="E42" s="138" t="s">
        <v>42</v>
      </c>
      <c r="F42" s="134">
        <f t="shared" si="0"/>
        <v>750</v>
      </c>
      <c r="G42" s="130"/>
      <c r="H42" s="135"/>
      <c r="I42" s="138"/>
      <c r="J42" s="138"/>
      <c r="K42" s="130"/>
      <c r="L42" s="135"/>
      <c r="M42" s="130"/>
      <c r="N42" s="135"/>
    </row>
    <row r="43" spans="1:14" x14ac:dyDescent="0.25">
      <c r="A43" s="130">
        <v>32</v>
      </c>
      <c r="B43" s="114" t="s">
        <v>218</v>
      </c>
      <c r="C43" s="143">
        <v>60</v>
      </c>
      <c r="D43" s="132">
        <v>3</v>
      </c>
      <c r="E43" s="138" t="s">
        <v>42</v>
      </c>
      <c r="F43" s="134">
        <f t="shared" si="0"/>
        <v>180</v>
      </c>
      <c r="G43" s="130"/>
      <c r="H43" s="135"/>
      <c r="I43" s="130"/>
      <c r="J43" s="135"/>
      <c r="K43" s="130"/>
      <c r="L43" s="135"/>
      <c r="M43" s="130"/>
      <c r="N43" s="135"/>
    </row>
    <row r="44" spans="1:14" ht="25.5" x14ac:dyDescent="0.25">
      <c r="A44" s="130">
        <v>33</v>
      </c>
      <c r="B44" s="114" t="s">
        <v>461</v>
      </c>
      <c r="C44" s="144">
        <v>250</v>
      </c>
      <c r="D44" s="132">
        <v>4</v>
      </c>
      <c r="E44" s="133" t="s">
        <v>94</v>
      </c>
      <c r="F44" s="134">
        <f t="shared" si="0"/>
        <v>1000</v>
      </c>
      <c r="G44" s="130"/>
      <c r="H44" s="135"/>
      <c r="I44" s="130"/>
      <c r="J44" s="135"/>
      <c r="K44" s="130"/>
      <c r="L44" s="135"/>
      <c r="M44" s="130"/>
      <c r="N44" s="135"/>
    </row>
    <row r="45" spans="1:14" x14ac:dyDescent="0.25">
      <c r="A45" s="130">
        <v>34</v>
      </c>
      <c r="B45" s="114" t="s">
        <v>327</v>
      </c>
      <c r="C45" s="144">
        <v>160</v>
      </c>
      <c r="D45" s="132">
        <v>7</v>
      </c>
      <c r="E45" s="133" t="s">
        <v>94</v>
      </c>
      <c r="F45" s="134">
        <f t="shared" si="0"/>
        <v>1120</v>
      </c>
      <c r="G45" s="130"/>
      <c r="H45" s="135"/>
      <c r="I45" s="130"/>
      <c r="J45" s="135"/>
      <c r="K45" s="130"/>
      <c r="L45" s="135"/>
      <c r="M45" s="138"/>
      <c r="N45" s="138"/>
    </row>
    <row r="46" spans="1:14" x14ac:dyDescent="0.25">
      <c r="A46" s="130">
        <v>35</v>
      </c>
      <c r="B46" s="114" t="s">
        <v>219</v>
      </c>
      <c r="C46" s="143">
        <v>250</v>
      </c>
      <c r="D46" s="132">
        <v>5</v>
      </c>
      <c r="E46" s="133" t="s">
        <v>41</v>
      </c>
      <c r="F46" s="134">
        <f t="shared" si="0"/>
        <v>1250</v>
      </c>
      <c r="G46" s="130"/>
      <c r="H46" s="135"/>
      <c r="I46" s="130"/>
      <c r="J46" s="135"/>
      <c r="K46" s="130"/>
      <c r="L46" s="135"/>
      <c r="M46" s="138"/>
      <c r="N46" s="138"/>
    </row>
    <row r="47" spans="1:14" x14ac:dyDescent="0.25">
      <c r="A47" s="130">
        <v>36</v>
      </c>
      <c r="B47" s="114" t="s">
        <v>328</v>
      </c>
      <c r="C47" s="144">
        <v>900</v>
      </c>
      <c r="D47" s="132">
        <v>1</v>
      </c>
      <c r="E47" s="133" t="s">
        <v>43</v>
      </c>
      <c r="F47" s="134">
        <f t="shared" si="0"/>
        <v>900</v>
      </c>
      <c r="G47" s="130"/>
      <c r="H47" s="135"/>
      <c r="I47" s="138"/>
      <c r="J47" s="138"/>
      <c r="K47" s="130"/>
      <c r="L47" s="135"/>
      <c r="M47" s="138"/>
      <c r="N47" s="138"/>
    </row>
    <row r="48" spans="1:14" x14ac:dyDescent="0.25">
      <c r="A48" s="130">
        <v>37</v>
      </c>
      <c r="B48" s="114" t="s">
        <v>223</v>
      </c>
      <c r="C48" s="140">
        <v>620</v>
      </c>
      <c r="D48" s="132">
        <v>2</v>
      </c>
      <c r="E48" s="133" t="s">
        <v>183</v>
      </c>
      <c r="F48" s="134">
        <f t="shared" si="0"/>
        <v>1240</v>
      </c>
      <c r="G48" s="130"/>
      <c r="H48" s="135"/>
      <c r="I48" s="138"/>
      <c r="J48" s="138"/>
      <c r="K48" s="130"/>
      <c r="L48" s="135"/>
      <c r="M48" s="138"/>
      <c r="N48" s="138"/>
    </row>
    <row r="49" spans="1:14" x14ac:dyDescent="0.25">
      <c r="A49" s="130">
        <v>38</v>
      </c>
      <c r="B49" s="114" t="s">
        <v>329</v>
      </c>
      <c r="C49" s="140">
        <v>400</v>
      </c>
      <c r="D49" s="132">
        <v>2</v>
      </c>
      <c r="E49" s="133" t="s">
        <v>41</v>
      </c>
      <c r="F49" s="134">
        <f t="shared" si="0"/>
        <v>800</v>
      </c>
      <c r="G49" s="130"/>
      <c r="H49" s="135"/>
      <c r="I49" s="138"/>
      <c r="J49" s="138"/>
      <c r="K49" s="130"/>
      <c r="L49" s="135"/>
      <c r="M49" s="138"/>
      <c r="N49" s="138"/>
    </row>
    <row r="50" spans="1:14" x14ac:dyDescent="0.25">
      <c r="A50" s="130">
        <v>39</v>
      </c>
      <c r="B50" s="145" t="s">
        <v>277</v>
      </c>
      <c r="C50" s="143">
        <v>35</v>
      </c>
      <c r="D50" s="132">
        <v>50</v>
      </c>
      <c r="E50" s="133" t="s">
        <v>41</v>
      </c>
      <c r="F50" s="134">
        <f>SUM(C50*D50)</f>
        <v>1750</v>
      </c>
      <c r="G50" s="130"/>
      <c r="H50" s="135"/>
      <c r="I50" s="138"/>
      <c r="J50" s="138"/>
      <c r="K50" s="130"/>
      <c r="L50" s="135"/>
      <c r="M50" s="138"/>
      <c r="N50" s="138"/>
    </row>
    <row r="51" spans="1:14" ht="26.25" x14ac:dyDescent="0.25">
      <c r="A51" s="130">
        <v>40</v>
      </c>
      <c r="B51" s="145" t="s">
        <v>330</v>
      </c>
      <c r="C51" s="146">
        <v>300</v>
      </c>
      <c r="D51" s="132">
        <v>20</v>
      </c>
      <c r="E51" s="133" t="s">
        <v>179</v>
      </c>
      <c r="F51" s="134">
        <f>SUM(C51*D51)</f>
        <v>6000</v>
      </c>
      <c r="G51" s="130"/>
      <c r="H51" s="135"/>
      <c r="I51" s="138"/>
      <c r="J51" s="138"/>
      <c r="K51" s="130"/>
      <c r="L51" s="135"/>
      <c r="M51" s="130"/>
      <c r="N51" s="135"/>
    </row>
    <row r="52" spans="1:14" x14ac:dyDescent="0.25">
      <c r="A52" s="116" t="s">
        <v>19</v>
      </c>
      <c r="B52" s="71"/>
      <c r="C52" s="71"/>
      <c r="D52" s="71"/>
      <c r="E52" s="71"/>
      <c r="F52" s="115">
        <f>SUM(F12:F51)</f>
        <v>35420</v>
      </c>
      <c r="G52" s="71"/>
      <c r="H52" s="71"/>
      <c r="I52" s="71"/>
      <c r="J52" s="71"/>
      <c r="K52" s="71"/>
      <c r="L52" s="71"/>
      <c r="M52" s="71"/>
      <c r="N52" s="71"/>
    </row>
    <row r="53" spans="1:14" s="8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8" customFormat="1" x14ac:dyDescent="0.25">
      <c r="A54" s="20" t="s">
        <v>27</v>
      </c>
      <c r="B54" s="6"/>
      <c r="C54" s="6"/>
      <c r="D54" s="6"/>
      <c r="E54" s="6"/>
      <c r="F54" s="6"/>
      <c r="G54" s="6"/>
      <c r="H54" s="7"/>
      <c r="I54" s="7"/>
      <c r="J54" s="7"/>
      <c r="K54" s="7"/>
      <c r="L54" s="7"/>
    </row>
    <row r="55" spans="1:14" s="8" customFormat="1" ht="14.45" customHeight="1" x14ac:dyDescent="0.25">
      <c r="B55" s="7"/>
      <c r="C55" s="7"/>
      <c r="D55" s="7"/>
      <c r="E55" s="7"/>
      <c r="F55" s="7"/>
      <c r="G55" s="7"/>
      <c r="H55" s="15"/>
      <c r="I55" s="7"/>
      <c r="K55"/>
      <c r="L55"/>
      <c r="M55"/>
    </row>
    <row r="56" spans="1:14" s="8" customFormat="1" ht="14.45" customHeight="1" x14ac:dyDescent="0.25">
      <c r="B56" s="7"/>
      <c r="C56" s="7"/>
      <c r="D56" s="7"/>
      <c r="E56" s="7"/>
      <c r="F56" s="7"/>
      <c r="G56" s="7"/>
      <c r="H56" s="15"/>
      <c r="I56" s="7"/>
      <c r="K56"/>
      <c r="L56"/>
      <c r="M56"/>
    </row>
    <row r="57" spans="1:14" s="8" customFormat="1" ht="14.45" customHeight="1" x14ac:dyDescent="0.25">
      <c r="A57" s="101" t="s">
        <v>462</v>
      </c>
      <c r="B57" s="101"/>
      <c r="C57" s="101"/>
      <c r="D57" s="7"/>
      <c r="E57" s="7"/>
      <c r="F57" s="7"/>
      <c r="G57" s="7"/>
      <c r="H57" s="15"/>
      <c r="I57" s="7"/>
      <c r="K57"/>
      <c r="L57"/>
      <c r="M57"/>
    </row>
    <row r="58" spans="1:14" s="8" customFormat="1" x14ac:dyDescent="0.25">
      <c r="B58" s="19" t="s">
        <v>28</v>
      </c>
      <c r="C58" s="7"/>
      <c r="D58" s="7"/>
      <c r="H58" s="7"/>
      <c r="K58"/>
      <c r="L58"/>
      <c r="M58"/>
    </row>
    <row r="59" spans="1:14" s="8" customFormat="1" x14ac:dyDescent="0.25">
      <c r="B59" s="7"/>
      <c r="C59" s="7"/>
      <c r="D59" s="7"/>
      <c r="H59" s="7"/>
      <c r="K59"/>
      <c r="L59"/>
      <c r="M59"/>
    </row>
    <row r="60" spans="1:14" s="8" customFormat="1" x14ac:dyDescent="0.25"/>
  </sheetData>
  <sheetProtection algorithmName="SHA-512" hashValue="5yz/XcNgcuxNtpB0NWingD33qoBnm044otrdOtLYQc2jlvPmTDyAKAJ0XH6aG7mRyUx7pXP6QuAUrqfL6kPm2Q==" saltValue="4RKAeFk4HA1w46TIXpdiIw==" spinCount="100000" sheet="1" objects="1" scenarios="1"/>
  <mergeCells count="21">
    <mergeCell ref="A57:C57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zoomScaleSheetLayoutView="100" workbookViewId="0">
      <selection activeCell="C5" sqref="C5"/>
    </sheetView>
  </sheetViews>
  <sheetFormatPr defaultRowHeight="15" x14ac:dyDescent="0.25"/>
  <cols>
    <col min="1" max="1" width="10.5703125" customWidth="1"/>
    <col min="2" max="2" width="20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916</v>
      </c>
      <c r="H4" s="91"/>
    </row>
    <row r="6" spans="1:14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463</v>
      </c>
      <c r="B8" s="95"/>
      <c r="C8" s="95"/>
      <c r="D8" s="95"/>
      <c r="E8" s="95"/>
      <c r="F8" s="80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81" t="s">
        <v>25</v>
      </c>
      <c r="E11" s="81" t="s">
        <v>8</v>
      </c>
      <c r="F11" s="96"/>
      <c r="G11" s="80" t="s">
        <v>17</v>
      </c>
      <c r="H11" s="81" t="s">
        <v>18</v>
      </c>
      <c r="I11" s="81" t="s">
        <v>17</v>
      </c>
      <c r="J11" s="81" t="s">
        <v>18</v>
      </c>
      <c r="K11" s="81" t="s">
        <v>17</v>
      </c>
      <c r="L11" s="81" t="s">
        <v>18</v>
      </c>
      <c r="M11" s="81" t="s">
        <v>17</v>
      </c>
      <c r="N11" s="81" t="s">
        <v>18</v>
      </c>
    </row>
    <row r="12" spans="1:14" x14ac:dyDescent="0.25">
      <c r="A12" s="130">
        <v>1</v>
      </c>
      <c r="B12" s="114" t="s">
        <v>464</v>
      </c>
      <c r="C12" s="131">
        <v>250</v>
      </c>
      <c r="D12" s="132">
        <v>10</v>
      </c>
      <c r="E12" s="133" t="s">
        <v>45</v>
      </c>
      <c r="F12" s="134">
        <f>SUM(C12*D12)</f>
        <v>2500</v>
      </c>
      <c r="G12" s="130"/>
      <c r="H12" s="135"/>
      <c r="I12" s="130"/>
      <c r="J12" s="135"/>
      <c r="K12" s="130"/>
      <c r="L12" s="135"/>
      <c r="M12" s="130"/>
      <c r="N12" s="135"/>
    </row>
    <row r="13" spans="1:14" x14ac:dyDescent="0.25">
      <c r="A13" s="130">
        <v>2</v>
      </c>
      <c r="B13" s="114" t="s">
        <v>465</v>
      </c>
      <c r="C13" s="131">
        <v>240</v>
      </c>
      <c r="D13" s="132">
        <v>10</v>
      </c>
      <c r="E13" s="133" t="s">
        <v>45</v>
      </c>
      <c r="F13" s="134">
        <f t="shared" ref="F13:F35" si="0">SUM(C13*D13)</f>
        <v>2400</v>
      </c>
      <c r="G13" s="130"/>
      <c r="H13" s="135"/>
      <c r="I13" s="130"/>
      <c r="J13" s="135"/>
      <c r="K13" s="130"/>
      <c r="L13" s="135"/>
      <c r="M13" s="130"/>
      <c r="N13" s="135"/>
    </row>
    <row r="14" spans="1:14" x14ac:dyDescent="0.25">
      <c r="A14" s="130">
        <v>3</v>
      </c>
      <c r="B14" s="114" t="s">
        <v>466</v>
      </c>
      <c r="C14" s="136">
        <v>700</v>
      </c>
      <c r="D14" s="132">
        <v>1</v>
      </c>
      <c r="E14" s="133" t="s">
        <v>45</v>
      </c>
      <c r="F14" s="134">
        <f t="shared" si="0"/>
        <v>700</v>
      </c>
      <c r="G14" s="130"/>
      <c r="H14" s="135"/>
      <c r="I14" s="130"/>
      <c r="J14" s="135"/>
      <c r="K14" s="130"/>
      <c r="L14" s="135"/>
      <c r="M14" s="130"/>
      <c r="N14" s="135"/>
    </row>
    <row r="15" spans="1:14" x14ac:dyDescent="0.25">
      <c r="A15" s="130">
        <v>4</v>
      </c>
      <c r="B15" s="114" t="s">
        <v>467</v>
      </c>
      <c r="C15" s="136">
        <v>600</v>
      </c>
      <c r="D15" s="132">
        <v>1</v>
      </c>
      <c r="E15" s="133" t="s">
        <v>45</v>
      </c>
      <c r="F15" s="134">
        <f t="shared" si="0"/>
        <v>600</v>
      </c>
      <c r="G15" s="130"/>
      <c r="H15" s="135"/>
      <c r="I15" s="130"/>
      <c r="J15" s="135"/>
      <c r="K15" s="130"/>
      <c r="L15" s="135"/>
      <c r="M15" s="130"/>
      <c r="N15" s="135"/>
    </row>
    <row r="16" spans="1:14" ht="25.5" x14ac:dyDescent="0.25">
      <c r="A16" s="130">
        <v>5</v>
      </c>
      <c r="B16" s="114" t="s">
        <v>468</v>
      </c>
      <c r="C16" s="131">
        <v>220</v>
      </c>
      <c r="D16" s="132">
        <v>2</v>
      </c>
      <c r="E16" s="133" t="s">
        <v>45</v>
      </c>
      <c r="F16" s="134">
        <f t="shared" si="0"/>
        <v>440</v>
      </c>
      <c r="G16" s="130"/>
      <c r="H16" s="135"/>
      <c r="I16" s="130"/>
      <c r="J16" s="135"/>
      <c r="K16" s="130"/>
      <c r="L16" s="135"/>
      <c r="M16" s="130"/>
      <c r="N16" s="135"/>
    </row>
    <row r="17" spans="1:14" x14ac:dyDescent="0.25">
      <c r="A17" s="130">
        <v>6</v>
      </c>
      <c r="B17" s="114" t="s">
        <v>469</v>
      </c>
      <c r="C17" s="131">
        <v>45</v>
      </c>
      <c r="D17" s="132">
        <v>10</v>
      </c>
      <c r="E17" s="133" t="s">
        <v>180</v>
      </c>
      <c r="F17" s="134">
        <f t="shared" si="0"/>
        <v>450</v>
      </c>
      <c r="G17" s="130"/>
      <c r="H17" s="135"/>
      <c r="I17" s="130"/>
      <c r="J17" s="135"/>
      <c r="K17" s="130"/>
      <c r="L17" s="135"/>
      <c r="M17" s="130"/>
      <c r="N17" s="135"/>
    </row>
    <row r="18" spans="1:14" x14ac:dyDescent="0.25">
      <c r="A18" s="130">
        <v>7</v>
      </c>
      <c r="B18" s="114" t="s">
        <v>470</v>
      </c>
      <c r="C18" s="137">
        <v>67</v>
      </c>
      <c r="D18" s="132">
        <v>12</v>
      </c>
      <c r="E18" s="138" t="s">
        <v>41</v>
      </c>
      <c r="F18" s="134">
        <f t="shared" si="0"/>
        <v>804</v>
      </c>
      <c r="G18" s="130"/>
      <c r="H18" s="135"/>
      <c r="I18" s="138"/>
      <c r="J18" s="138"/>
      <c r="K18" s="130"/>
      <c r="L18" s="135"/>
      <c r="M18" s="138"/>
      <c r="N18" s="138"/>
    </row>
    <row r="19" spans="1:14" ht="25.5" x14ac:dyDescent="0.25">
      <c r="A19" s="130">
        <v>8</v>
      </c>
      <c r="B19" s="114" t="s">
        <v>471</v>
      </c>
      <c r="C19" s="131">
        <v>84</v>
      </c>
      <c r="D19" s="132">
        <v>4</v>
      </c>
      <c r="E19" s="133" t="s">
        <v>152</v>
      </c>
      <c r="F19" s="134">
        <f t="shared" si="0"/>
        <v>336</v>
      </c>
      <c r="G19" s="130"/>
      <c r="H19" s="135"/>
      <c r="I19" s="130"/>
      <c r="J19" s="135"/>
      <c r="K19" s="130"/>
      <c r="L19" s="135"/>
      <c r="M19" s="138"/>
      <c r="N19" s="138"/>
    </row>
    <row r="20" spans="1:14" ht="25.5" x14ac:dyDescent="0.25">
      <c r="A20" s="130">
        <v>9</v>
      </c>
      <c r="B20" s="114" t="s">
        <v>472</v>
      </c>
      <c r="C20" s="139">
        <v>55</v>
      </c>
      <c r="D20" s="132">
        <v>12</v>
      </c>
      <c r="E20" s="138" t="s">
        <v>41</v>
      </c>
      <c r="F20" s="134">
        <f t="shared" si="0"/>
        <v>660</v>
      </c>
      <c r="G20" s="130"/>
      <c r="H20" s="135"/>
      <c r="I20" s="138"/>
      <c r="J20" s="138"/>
      <c r="K20" s="130"/>
      <c r="L20" s="135"/>
      <c r="M20" s="138"/>
      <c r="N20" s="138"/>
    </row>
    <row r="21" spans="1:14" x14ac:dyDescent="0.25">
      <c r="A21" s="130">
        <v>10</v>
      </c>
      <c r="B21" s="114" t="s">
        <v>267</v>
      </c>
      <c r="C21" s="131">
        <v>85</v>
      </c>
      <c r="D21" s="132">
        <v>2</v>
      </c>
      <c r="E21" s="138" t="s">
        <v>152</v>
      </c>
      <c r="F21" s="134">
        <f t="shared" si="0"/>
        <v>170</v>
      </c>
      <c r="G21" s="130"/>
      <c r="H21" s="135"/>
      <c r="I21" s="130"/>
      <c r="J21" s="135"/>
      <c r="K21" s="130"/>
      <c r="L21" s="135"/>
      <c r="M21" s="130"/>
      <c r="N21" s="135"/>
    </row>
    <row r="22" spans="1:14" x14ac:dyDescent="0.25">
      <c r="A22" s="130">
        <v>11</v>
      </c>
      <c r="B22" s="114" t="s">
        <v>417</v>
      </c>
      <c r="C22" s="131">
        <v>245</v>
      </c>
      <c r="D22" s="132">
        <v>4</v>
      </c>
      <c r="E22" s="138" t="s">
        <v>172</v>
      </c>
      <c r="F22" s="134">
        <f t="shared" si="0"/>
        <v>980</v>
      </c>
      <c r="G22" s="130"/>
      <c r="H22" s="135"/>
      <c r="I22" s="130"/>
      <c r="J22" s="135"/>
      <c r="K22" s="130"/>
      <c r="L22" s="135"/>
      <c r="M22" s="130"/>
      <c r="N22" s="135"/>
    </row>
    <row r="23" spans="1:14" x14ac:dyDescent="0.25">
      <c r="A23" s="130">
        <v>12</v>
      </c>
      <c r="B23" s="114" t="s">
        <v>473</v>
      </c>
      <c r="C23" s="131">
        <v>185</v>
      </c>
      <c r="D23" s="132">
        <v>4</v>
      </c>
      <c r="E23" s="138" t="s">
        <v>172</v>
      </c>
      <c r="F23" s="134">
        <f t="shared" si="0"/>
        <v>740</v>
      </c>
      <c r="G23" s="130"/>
      <c r="H23" s="135"/>
      <c r="I23" s="130"/>
      <c r="J23" s="135"/>
      <c r="K23" s="130"/>
      <c r="L23" s="135"/>
      <c r="M23" s="130"/>
      <c r="N23" s="135"/>
    </row>
    <row r="24" spans="1:14" x14ac:dyDescent="0.25">
      <c r="A24" s="130">
        <v>13</v>
      </c>
      <c r="B24" s="114" t="s">
        <v>474</v>
      </c>
      <c r="C24" s="131">
        <v>35</v>
      </c>
      <c r="D24" s="132">
        <v>6</v>
      </c>
      <c r="E24" s="138" t="s">
        <v>43</v>
      </c>
      <c r="F24" s="134">
        <f t="shared" si="0"/>
        <v>210</v>
      </c>
      <c r="G24" s="130"/>
      <c r="H24" s="135"/>
      <c r="I24" s="130"/>
      <c r="J24" s="135"/>
      <c r="K24" s="130"/>
      <c r="L24" s="135"/>
      <c r="M24" s="130"/>
      <c r="N24" s="135"/>
    </row>
    <row r="25" spans="1:14" x14ac:dyDescent="0.25">
      <c r="A25" s="130">
        <v>14</v>
      </c>
      <c r="B25" s="114" t="s">
        <v>475</v>
      </c>
      <c r="C25" s="131">
        <v>135</v>
      </c>
      <c r="D25" s="132">
        <v>6</v>
      </c>
      <c r="E25" s="138" t="s">
        <v>41</v>
      </c>
      <c r="F25" s="134">
        <f t="shared" si="0"/>
        <v>810</v>
      </c>
      <c r="G25" s="130"/>
      <c r="H25" s="135"/>
      <c r="I25" s="130"/>
      <c r="J25" s="135"/>
      <c r="K25" s="130"/>
      <c r="L25" s="135"/>
      <c r="M25" s="130"/>
      <c r="N25" s="135"/>
    </row>
    <row r="26" spans="1:14" ht="25.5" x14ac:dyDescent="0.25">
      <c r="A26" s="130">
        <v>15</v>
      </c>
      <c r="B26" s="114" t="s">
        <v>476</v>
      </c>
      <c r="C26" s="136">
        <v>250</v>
      </c>
      <c r="D26" s="132">
        <v>2</v>
      </c>
      <c r="E26" s="138" t="s">
        <v>45</v>
      </c>
      <c r="F26" s="134">
        <f t="shared" si="0"/>
        <v>500</v>
      </c>
      <c r="G26" s="130"/>
      <c r="H26" s="135"/>
      <c r="I26" s="130"/>
      <c r="J26" s="135"/>
      <c r="K26" s="130"/>
      <c r="L26" s="135"/>
      <c r="M26" s="130"/>
      <c r="N26" s="135"/>
    </row>
    <row r="27" spans="1:14" x14ac:dyDescent="0.25">
      <c r="A27" s="130">
        <v>16</v>
      </c>
      <c r="B27" s="114" t="s">
        <v>477</v>
      </c>
      <c r="C27" s="131">
        <v>85</v>
      </c>
      <c r="D27" s="132">
        <v>1</v>
      </c>
      <c r="E27" s="138" t="s">
        <v>48</v>
      </c>
      <c r="F27" s="134">
        <f t="shared" si="0"/>
        <v>85</v>
      </c>
      <c r="G27" s="130"/>
      <c r="H27" s="135"/>
      <c r="I27" s="130"/>
      <c r="J27" s="135"/>
      <c r="K27" s="130"/>
      <c r="L27" s="135"/>
      <c r="M27" s="130"/>
      <c r="N27" s="135"/>
    </row>
    <row r="28" spans="1:14" x14ac:dyDescent="0.25">
      <c r="A28" s="130">
        <v>17</v>
      </c>
      <c r="B28" s="114" t="s">
        <v>341</v>
      </c>
      <c r="C28" s="136">
        <v>60</v>
      </c>
      <c r="D28" s="132">
        <v>4</v>
      </c>
      <c r="E28" s="133" t="s">
        <v>41</v>
      </c>
      <c r="F28" s="134">
        <f t="shared" si="0"/>
        <v>240</v>
      </c>
      <c r="G28" s="130"/>
      <c r="H28" s="135"/>
      <c r="I28" s="130"/>
      <c r="J28" s="135"/>
      <c r="K28" s="130"/>
      <c r="L28" s="135"/>
      <c r="M28" s="130"/>
      <c r="N28" s="135"/>
    </row>
    <row r="29" spans="1:14" x14ac:dyDescent="0.25">
      <c r="A29" s="130">
        <v>18</v>
      </c>
      <c r="B29" s="114" t="s">
        <v>478</v>
      </c>
      <c r="C29" s="131">
        <v>10</v>
      </c>
      <c r="D29" s="132">
        <v>12</v>
      </c>
      <c r="E29" s="133" t="s">
        <v>41</v>
      </c>
      <c r="F29" s="134">
        <f t="shared" si="0"/>
        <v>120</v>
      </c>
      <c r="G29" s="130"/>
      <c r="H29" s="135"/>
      <c r="I29" s="130"/>
      <c r="J29" s="135"/>
      <c r="K29" s="130"/>
      <c r="L29" s="135"/>
      <c r="M29" s="130"/>
      <c r="N29" s="135"/>
    </row>
    <row r="30" spans="1:14" x14ac:dyDescent="0.25">
      <c r="A30" s="130">
        <v>19</v>
      </c>
      <c r="B30" s="114" t="s">
        <v>479</v>
      </c>
      <c r="C30" s="131">
        <v>6</v>
      </c>
      <c r="D30" s="132">
        <v>12</v>
      </c>
      <c r="E30" s="133" t="s">
        <v>41</v>
      </c>
      <c r="F30" s="134">
        <f t="shared" si="0"/>
        <v>72</v>
      </c>
      <c r="G30" s="130"/>
      <c r="H30" s="135"/>
      <c r="I30" s="130"/>
      <c r="J30" s="135"/>
      <c r="K30" s="130"/>
      <c r="L30" s="135"/>
      <c r="M30" s="130"/>
      <c r="N30" s="135"/>
    </row>
    <row r="31" spans="1:14" ht="25.5" x14ac:dyDescent="0.25">
      <c r="A31" s="130">
        <v>20</v>
      </c>
      <c r="B31" s="114" t="s">
        <v>480</v>
      </c>
      <c r="C31" s="131">
        <v>275</v>
      </c>
      <c r="D31" s="132">
        <v>4</v>
      </c>
      <c r="E31" s="133" t="s">
        <v>92</v>
      </c>
      <c r="F31" s="134">
        <f t="shared" si="0"/>
        <v>1100</v>
      </c>
      <c r="G31" s="130"/>
      <c r="H31" s="135"/>
      <c r="I31" s="130"/>
      <c r="J31" s="135"/>
      <c r="K31" s="130"/>
      <c r="L31" s="135"/>
      <c r="M31" s="130"/>
      <c r="N31" s="135"/>
    </row>
    <row r="32" spans="1:14" x14ac:dyDescent="0.25">
      <c r="A32" s="130">
        <v>21</v>
      </c>
      <c r="B32" s="114" t="s">
        <v>481</v>
      </c>
      <c r="C32" s="131">
        <v>265</v>
      </c>
      <c r="D32" s="132">
        <v>4</v>
      </c>
      <c r="E32" s="133" t="s">
        <v>41</v>
      </c>
      <c r="F32" s="134">
        <f t="shared" si="0"/>
        <v>1060</v>
      </c>
      <c r="G32" s="130"/>
      <c r="H32" s="135"/>
      <c r="I32" s="130"/>
      <c r="J32" s="135"/>
      <c r="K32" s="130"/>
      <c r="L32" s="135"/>
      <c r="M32" s="130"/>
      <c r="N32" s="135"/>
    </row>
    <row r="33" spans="1:14" ht="25.5" x14ac:dyDescent="0.25">
      <c r="A33" s="130">
        <v>22</v>
      </c>
      <c r="B33" s="114" t="s">
        <v>482</v>
      </c>
      <c r="C33" s="137">
        <v>250</v>
      </c>
      <c r="D33" s="132">
        <v>4</v>
      </c>
      <c r="E33" s="138" t="s">
        <v>172</v>
      </c>
      <c r="F33" s="134">
        <f t="shared" si="0"/>
        <v>1000</v>
      </c>
      <c r="G33" s="130"/>
      <c r="H33" s="135"/>
      <c r="I33" s="138"/>
      <c r="J33" s="138"/>
      <c r="K33" s="130"/>
      <c r="L33" s="135"/>
      <c r="M33" s="130"/>
      <c r="N33" s="135"/>
    </row>
    <row r="34" spans="1:14" x14ac:dyDescent="0.25">
      <c r="A34" s="130">
        <v>23</v>
      </c>
      <c r="B34" s="114" t="s">
        <v>483</v>
      </c>
      <c r="C34" s="137">
        <v>250</v>
      </c>
      <c r="D34" s="132">
        <v>1</v>
      </c>
      <c r="E34" s="138" t="s">
        <v>83</v>
      </c>
      <c r="F34" s="134">
        <f t="shared" si="0"/>
        <v>250</v>
      </c>
      <c r="G34" s="130"/>
      <c r="H34" s="135"/>
      <c r="I34" s="138"/>
      <c r="J34" s="138"/>
      <c r="K34" s="130"/>
      <c r="L34" s="135"/>
      <c r="M34" s="130"/>
      <c r="N34" s="135"/>
    </row>
    <row r="35" spans="1:14" x14ac:dyDescent="0.25">
      <c r="A35" s="130">
        <v>24</v>
      </c>
      <c r="B35" s="114" t="s">
        <v>484</v>
      </c>
      <c r="C35" s="137">
        <v>10000</v>
      </c>
      <c r="D35" s="132">
        <v>1</v>
      </c>
      <c r="E35" s="138" t="s">
        <v>50</v>
      </c>
      <c r="F35" s="134">
        <f t="shared" si="0"/>
        <v>10000</v>
      </c>
      <c r="G35" s="130"/>
      <c r="H35" s="135"/>
      <c r="I35" s="138"/>
      <c r="J35" s="138"/>
      <c r="K35" s="130"/>
      <c r="L35" s="135"/>
      <c r="M35" s="130"/>
      <c r="N35" s="135"/>
    </row>
    <row r="36" spans="1:14" x14ac:dyDescent="0.25">
      <c r="A36" s="130">
        <v>25</v>
      </c>
      <c r="B36" s="114" t="s">
        <v>473</v>
      </c>
      <c r="C36" s="140">
        <v>185</v>
      </c>
      <c r="D36" s="132">
        <v>4</v>
      </c>
      <c r="E36" s="133" t="s">
        <v>172</v>
      </c>
      <c r="F36" s="134">
        <f>SUM(C36*D36)</f>
        <v>740</v>
      </c>
      <c r="G36" s="130"/>
      <c r="H36" s="135"/>
      <c r="I36" s="130"/>
      <c r="J36" s="135"/>
      <c r="K36" s="130"/>
      <c r="L36" s="135"/>
      <c r="M36" s="130"/>
      <c r="N36" s="135"/>
    </row>
    <row r="37" spans="1:14" x14ac:dyDescent="0.25">
      <c r="A37" s="130">
        <v>26</v>
      </c>
      <c r="B37" s="114" t="s">
        <v>485</v>
      </c>
      <c r="C37" s="140">
        <v>290</v>
      </c>
      <c r="D37" s="132">
        <v>4</v>
      </c>
      <c r="E37" s="133" t="s">
        <v>172</v>
      </c>
      <c r="F37" s="134">
        <f t="shared" ref="F37:F48" si="1">SUM(C37*D37)</f>
        <v>1160</v>
      </c>
      <c r="G37" s="130"/>
      <c r="H37" s="135"/>
      <c r="I37" s="130"/>
      <c r="J37" s="135"/>
      <c r="K37" s="130"/>
      <c r="L37" s="135"/>
      <c r="M37" s="130"/>
      <c r="N37" s="135"/>
    </row>
    <row r="38" spans="1:14" x14ac:dyDescent="0.25">
      <c r="A38" s="130">
        <v>27</v>
      </c>
      <c r="B38" s="114" t="s">
        <v>486</v>
      </c>
      <c r="C38" s="140">
        <v>350</v>
      </c>
      <c r="D38" s="132">
        <v>10</v>
      </c>
      <c r="E38" s="133" t="s">
        <v>172</v>
      </c>
      <c r="F38" s="134">
        <f t="shared" si="1"/>
        <v>3500</v>
      </c>
      <c r="G38" s="130"/>
      <c r="H38" s="135"/>
      <c r="I38" s="130"/>
      <c r="J38" s="135"/>
      <c r="K38" s="130"/>
      <c r="L38" s="135"/>
      <c r="M38" s="130"/>
      <c r="N38" s="135"/>
    </row>
    <row r="39" spans="1:14" x14ac:dyDescent="0.25">
      <c r="A39" s="130">
        <v>28</v>
      </c>
      <c r="B39" s="114" t="s">
        <v>487</v>
      </c>
      <c r="C39" s="141">
        <v>350</v>
      </c>
      <c r="D39" s="132">
        <v>6</v>
      </c>
      <c r="E39" s="142" t="s">
        <v>172</v>
      </c>
      <c r="F39" s="134">
        <f t="shared" si="1"/>
        <v>2100</v>
      </c>
      <c r="G39" s="130"/>
      <c r="H39" s="135"/>
      <c r="I39" s="130"/>
      <c r="J39" s="135"/>
      <c r="K39" s="130"/>
      <c r="L39" s="135"/>
      <c r="M39" s="130"/>
      <c r="N39" s="135"/>
    </row>
    <row r="40" spans="1:14" x14ac:dyDescent="0.25">
      <c r="A40" s="130">
        <v>29</v>
      </c>
      <c r="B40" s="114" t="s">
        <v>488</v>
      </c>
      <c r="C40" s="143">
        <v>350</v>
      </c>
      <c r="D40" s="132">
        <v>6</v>
      </c>
      <c r="E40" s="138" t="s">
        <v>172</v>
      </c>
      <c r="F40" s="134">
        <f t="shared" si="1"/>
        <v>2100</v>
      </c>
      <c r="G40" s="130"/>
      <c r="H40" s="135"/>
      <c r="I40" s="130"/>
      <c r="J40" s="135"/>
      <c r="K40" s="130"/>
      <c r="L40" s="135"/>
      <c r="M40" s="130"/>
      <c r="N40" s="135"/>
    </row>
    <row r="41" spans="1:14" x14ac:dyDescent="0.25">
      <c r="A41" s="130">
        <v>30</v>
      </c>
      <c r="B41" s="114" t="s">
        <v>489</v>
      </c>
      <c r="C41" s="143">
        <v>350</v>
      </c>
      <c r="D41" s="132">
        <v>6</v>
      </c>
      <c r="E41" s="138" t="s">
        <v>172</v>
      </c>
      <c r="F41" s="134">
        <f t="shared" si="1"/>
        <v>2100</v>
      </c>
      <c r="G41" s="130"/>
      <c r="H41" s="135"/>
      <c r="I41" s="138"/>
      <c r="J41" s="138"/>
      <c r="K41" s="130"/>
      <c r="L41" s="135"/>
      <c r="M41" s="130"/>
      <c r="N41" s="135"/>
    </row>
    <row r="42" spans="1:14" x14ac:dyDescent="0.25">
      <c r="A42" s="130">
        <v>31</v>
      </c>
      <c r="B42" s="114" t="s">
        <v>490</v>
      </c>
      <c r="C42" s="143">
        <v>19.55</v>
      </c>
      <c r="D42" s="132">
        <v>2</v>
      </c>
      <c r="E42" s="138" t="s">
        <v>43</v>
      </c>
      <c r="F42" s="134">
        <f t="shared" si="1"/>
        <v>39.1</v>
      </c>
      <c r="G42" s="130"/>
      <c r="H42" s="135"/>
      <c r="I42" s="138"/>
      <c r="J42" s="138"/>
      <c r="K42" s="130"/>
      <c r="L42" s="135"/>
      <c r="M42" s="130"/>
      <c r="N42" s="135"/>
    </row>
    <row r="43" spans="1:14" x14ac:dyDescent="0.25">
      <c r="A43" s="130">
        <v>32</v>
      </c>
      <c r="B43" s="114" t="s">
        <v>491</v>
      </c>
      <c r="C43" s="143">
        <v>470</v>
      </c>
      <c r="D43" s="132">
        <v>10</v>
      </c>
      <c r="E43" s="138" t="s">
        <v>94</v>
      </c>
      <c r="F43" s="134">
        <f t="shared" si="1"/>
        <v>4700</v>
      </c>
      <c r="G43" s="130"/>
      <c r="H43" s="135"/>
      <c r="I43" s="130"/>
      <c r="J43" s="135"/>
      <c r="K43" s="130"/>
      <c r="L43" s="135"/>
      <c r="M43" s="130"/>
      <c r="N43" s="135"/>
    </row>
    <row r="44" spans="1:14" x14ac:dyDescent="0.25">
      <c r="A44" s="130">
        <v>33</v>
      </c>
      <c r="B44" s="114" t="s">
        <v>492</v>
      </c>
      <c r="C44" s="144">
        <v>55</v>
      </c>
      <c r="D44" s="132">
        <v>6</v>
      </c>
      <c r="E44" s="133" t="s">
        <v>931</v>
      </c>
      <c r="F44" s="134">
        <f t="shared" si="1"/>
        <v>330</v>
      </c>
      <c r="G44" s="130"/>
      <c r="H44" s="135"/>
      <c r="I44" s="130"/>
      <c r="J44" s="135"/>
      <c r="K44" s="130"/>
      <c r="L44" s="135"/>
      <c r="M44" s="130"/>
      <c r="N44" s="135"/>
    </row>
    <row r="45" spans="1:14" x14ac:dyDescent="0.25">
      <c r="A45" s="130">
        <v>34</v>
      </c>
      <c r="B45" s="114" t="s">
        <v>363</v>
      </c>
      <c r="C45" s="144">
        <v>50</v>
      </c>
      <c r="D45" s="132">
        <v>6</v>
      </c>
      <c r="E45" s="133" t="s">
        <v>94</v>
      </c>
      <c r="F45" s="134">
        <f t="shared" si="1"/>
        <v>300</v>
      </c>
      <c r="G45" s="130"/>
      <c r="H45" s="135"/>
      <c r="I45" s="130"/>
      <c r="J45" s="135"/>
      <c r="K45" s="130"/>
      <c r="L45" s="135"/>
      <c r="M45" s="138"/>
      <c r="N45" s="138"/>
    </row>
    <row r="46" spans="1:14" x14ac:dyDescent="0.25">
      <c r="A46" s="130">
        <v>35</v>
      </c>
      <c r="B46" s="114" t="s">
        <v>493</v>
      </c>
      <c r="C46" s="143">
        <v>18</v>
      </c>
      <c r="D46" s="132">
        <v>2</v>
      </c>
      <c r="E46" s="133" t="s">
        <v>41</v>
      </c>
      <c r="F46" s="134">
        <f t="shared" si="1"/>
        <v>36</v>
      </c>
      <c r="G46" s="130"/>
      <c r="H46" s="135"/>
      <c r="I46" s="130"/>
      <c r="J46" s="135"/>
      <c r="K46" s="130"/>
      <c r="L46" s="135"/>
      <c r="M46" s="138"/>
      <c r="N46" s="138"/>
    </row>
    <row r="47" spans="1:14" x14ac:dyDescent="0.25">
      <c r="A47" s="130">
        <v>36</v>
      </c>
      <c r="B47" s="114" t="s">
        <v>324</v>
      </c>
      <c r="C47" s="144">
        <v>47</v>
      </c>
      <c r="D47" s="132">
        <v>6</v>
      </c>
      <c r="E47" s="133" t="s">
        <v>41</v>
      </c>
      <c r="F47" s="134">
        <f t="shared" si="1"/>
        <v>282</v>
      </c>
      <c r="G47" s="130"/>
      <c r="H47" s="135"/>
      <c r="I47" s="138"/>
      <c r="J47" s="138"/>
      <c r="K47" s="130"/>
      <c r="L47" s="135"/>
      <c r="M47" s="138"/>
      <c r="N47" s="138"/>
    </row>
    <row r="48" spans="1:14" x14ac:dyDescent="0.25">
      <c r="A48" s="130">
        <v>37</v>
      </c>
      <c r="B48" s="114" t="s">
        <v>214</v>
      </c>
      <c r="C48" s="140">
        <v>55</v>
      </c>
      <c r="D48" s="132">
        <v>6</v>
      </c>
      <c r="E48" s="133" t="s">
        <v>41</v>
      </c>
      <c r="F48" s="134">
        <f t="shared" si="1"/>
        <v>330</v>
      </c>
      <c r="G48" s="130"/>
      <c r="H48" s="135"/>
      <c r="I48" s="138"/>
      <c r="J48" s="138"/>
      <c r="K48" s="130"/>
      <c r="L48" s="135"/>
      <c r="M48" s="138"/>
      <c r="N48" s="138"/>
    </row>
    <row r="49" spans="1:14" x14ac:dyDescent="0.25">
      <c r="A49" s="116" t="s">
        <v>19</v>
      </c>
      <c r="B49" s="71"/>
      <c r="C49" s="71"/>
      <c r="D49" s="71"/>
      <c r="E49" s="71"/>
      <c r="F49" s="115">
        <f>SUM(F12:F48)</f>
        <v>43944.1</v>
      </c>
      <c r="G49" s="71"/>
      <c r="H49" s="71"/>
      <c r="I49" s="71"/>
      <c r="J49" s="71"/>
      <c r="K49" s="71"/>
      <c r="L49" s="71"/>
      <c r="M49" s="71"/>
      <c r="N49" s="71"/>
    </row>
    <row r="50" spans="1:14" s="8" customForma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s="8" customFormat="1" x14ac:dyDescent="0.25">
      <c r="A51" s="20" t="s">
        <v>27</v>
      </c>
      <c r="B51" s="6"/>
      <c r="C51" s="6"/>
      <c r="D51" s="6"/>
      <c r="E51" s="6"/>
      <c r="F51" s="6"/>
      <c r="G51" s="6"/>
      <c r="H51" s="7"/>
      <c r="I51" s="7"/>
      <c r="J51" s="7"/>
      <c r="K51" s="7"/>
      <c r="L51" s="7"/>
    </row>
    <row r="52" spans="1:14" s="8" customFormat="1" ht="14.45" customHeight="1" x14ac:dyDescent="0.25">
      <c r="B52" s="7"/>
      <c r="C52" s="7"/>
      <c r="D52" s="7"/>
      <c r="E52" s="7"/>
      <c r="F52" s="7"/>
      <c r="G52" s="7"/>
      <c r="H52" s="84"/>
      <c r="I52" s="7"/>
      <c r="K52"/>
      <c r="L52"/>
      <c r="M52"/>
    </row>
    <row r="53" spans="1:14" s="8" customFormat="1" ht="14.45" customHeight="1" x14ac:dyDescent="0.25">
      <c r="B53" s="7"/>
      <c r="C53" s="7"/>
      <c r="D53" s="7"/>
      <c r="E53" s="7"/>
      <c r="F53" s="7"/>
      <c r="G53" s="7"/>
      <c r="H53" s="84"/>
      <c r="I53" s="7"/>
      <c r="K53"/>
      <c r="L53"/>
      <c r="M53"/>
    </row>
    <row r="54" spans="1:14" s="8" customFormat="1" ht="14.45" customHeight="1" x14ac:dyDescent="0.25">
      <c r="A54" s="101" t="s">
        <v>98</v>
      </c>
      <c r="B54" s="101"/>
      <c r="C54" s="101"/>
      <c r="D54" s="7"/>
      <c r="E54" s="7"/>
      <c r="F54" s="7"/>
      <c r="G54" s="7"/>
      <c r="H54" s="84"/>
      <c r="I54" s="7"/>
      <c r="K54"/>
      <c r="L54"/>
      <c r="M54"/>
    </row>
    <row r="55" spans="1:14" s="8" customFormat="1" x14ac:dyDescent="0.25">
      <c r="B55" s="19" t="s">
        <v>28</v>
      </c>
      <c r="C55" s="7"/>
      <c r="D55" s="7"/>
      <c r="H55" s="7"/>
      <c r="K55"/>
      <c r="L55"/>
      <c r="M55"/>
    </row>
    <row r="56" spans="1:14" s="8" customFormat="1" x14ac:dyDescent="0.25">
      <c r="B56" s="7"/>
      <c r="C56" s="7"/>
      <c r="D56" s="7"/>
      <c r="H56" s="7"/>
      <c r="K56"/>
      <c r="L56"/>
      <c r="M56"/>
    </row>
    <row r="57" spans="1:14" s="8" customFormat="1" x14ac:dyDescent="0.25"/>
  </sheetData>
  <sheetProtection algorithmName="SHA-512" hashValue="T1BSWIVSLGBVTP7KrVOENYA96SHELuq8Y5Gy23b85QLxXTEqHXy10EyLC9xooJ61L5HObNEwT61AwKTjT+mfWQ==" saltValue="Joi51DeozcgXF0xf7mBcfw==" spinCount="100000" sheet="1" objects="1" scenarios="1"/>
  <mergeCells count="21">
    <mergeCell ref="K7:N7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54:C54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zoomScaleSheetLayoutView="100" workbookViewId="0">
      <selection activeCell="F12" sqref="F12"/>
    </sheetView>
  </sheetViews>
  <sheetFormatPr defaultRowHeight="15" x14ac:dyDescent="0.25"/>
  <cols>
    <col min="1" max="1" width="10.5703125" customWidth="1"/>
    <col min="2" max="2" width="25.7109375" bestFit="1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33</v>
      </c>
      <c r="B8" s="95"/>
      <c r="C8" s="95"/>
      <c r="D8" s="95"/>
      <c r="E8" s="95"/>
      <c r="F8" s="1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18" t="s">
        <v>25</v>
      </c>
      <c r="E11" s="18" t="s">
        <v>8</v>
      </c>
      <c r="F11" s="96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4" x14ac:dyDescent="0.25">
      <c r="A12" s="29">
        <v>1</v>
      </c>
      <c r="B12" s="114" t="s">
        <v>904</v>
      </c>
      <c r="C12" s="115">
        <f>SUM(F12/D12)</f>
        <v>225</v>
      </c>
      <c r="D12" s="124">
        <v>100</v>
      </c>
      <c r="E12" s="71" t="s">
        <v>179</v>
      </c>
      <c r="F12" s="169">
        <v>22500</v>
      </c>
      <c r="G12" s="170"/>
      <c r="H12" s="115"/>
      <c r="I12" s="71"/>
      <c r="J12" s="71"/>
      <c r="K12" s="170"/>
      <c r="L12" s="115"/>
      <c r="M12" s="71"/>
      <c r="N12" s="71"/>
    </row>
    <row r="13" spans="1:14" x14ac:dyDescent="0.25">
      <c r="A13" s="29">
        <v>2</v>
      </c>
      <c r="B13" s="114" t="s">
        <v>905</v>
      </c>
      <c r="C13" s="115">
        <f t="shared" ref="C13:C42" si="0">SUM(F13/D13)</f>
        <v>205</v>
      </c>
      <c r="D13" s="124">
        <v>43</v>
      </c>
      <c r="E13" s="71" t="s">
        <v>179</v>
      </c>
      <c r="F13" s="169">
        <v>8815</v>
      </c>
      <c r="G13" s="170"/>
      <c r="H13" s="115"/>
      <c r="I13" s="71"/>
      <c r="J13" s="71"/>
      <c r="K13" s="170"/>
      <c r="L13" s="115"/>
      <c r="M13" s="71"/>
      <c r="N13" s="71"/>
    </row>
    <row r="14" spans="1:14" x14ac:dyDescent="0.25">
      <c r="A14" s="29">
        <v>3</v>
      </c>
      <c r="B14" s="114" t="s">
        <v>67</v>
      </c>
      <c r="C14" s="115">
        <f t="shared" si="0"/>
        <v>60</v>
      </c>
      <c r="D14" s="124">
        <v>8</v>
      </c>
      <c r="E14" s="71" t="s">
        <v>83</v>
      </c>
      <c r="F14" s="169">
        <v>480</v>
      </c>
      <c r="G14" s="170"/>
      <c r="H14" s="115"/>
      <c r="I14" s="71"/>
      <c r="J14" s="71"/>
      <c r="K14" s="170"/>
      <c r="L14" s="115"/>
      <c r="M14" s="71"/>
      <c r="N14" s="71"/>
    </row>
    <row r="15" spans="1:14" x14ac:dyDescent="0.25">
      <c r="A15" s="29">
        <v>4</v>
      </c>
      <c r="B15" s="114" t="s">
        <v>622</v>
      </c>
      <c r="C15" s="115">
        <f t="shared" si="0"/>
        <v>45</v>
      </c>
      <c r="D15" s="124">
        <v>8</v>
      </c>
      <c r="E15" s="71" t="s">
        <v>83</v>
      </c>
      <c r="F15" s="169">
        <v>360</v>
      </c>
      <c r="G15" s="170"/>
      <c r="H15" s="115"/>
      <c r="I15" s="71"/>
      <c r="J15" s="71"/>
      <c r="K15" s="170"/>
      <c r="L15" s="115"/>
      <c r="M15" s="71"/>
      <c r="N15" s="71"/>
    </row>
    <row r="16" spans="1:14" x14ac:dyDescent="0.25">
      <c r="A16" s="29">
        <v>5</v>
      </c>
      <c r="B16" s="114" t="s">
        <v>254</v>
      </c>
      <c r="C16" s="115">
        <f t="shared" si="0"/>
        <v>320</v>
      </c>
      <c r="D16" s="124">
        <v>40</v>
      </c>
      <c r="E16" s="71" t="s">
        <v>83</v>
      </c>
      <c r="F16" s="169">
        <v>12800</v>
      </c>
      <c r="G16" s="170"/>
      <c r="H16" s="115"/>
      <c r="I16" s="71"/>
      <c r="J16" s="71"/>
      <c r="K16" s="170"/>
      <c r="L16" s="115"/>
      <c r="M16" s="71"/>
      <c r="N16" s="71"/>
    </row>
    <row r="17" spans="1:14" x14ac:dyDescent="0.25">
      <c r="A17" s="29">
        <v>6</v>
      </c>
      <c r="B17" s="114" t="s">
        <v>255</v>
      </c>
      <c r="C17" s="115">
        <f t="shared" si="0"/>
        <v>325</v>
      </c>
      <c r="D17" s="124">
        <v>28</v>
      </c>
      <c r="E17" s="71" t="s">
        <v>83</v>
      </c>
      <c r="F17" s="169">
        <v>9100</v>
      </c>
      <c r="G17" s="170"/>
      <c r="H17" s="115"/>
      <c r="I17" s="71"/>
      <c r="J17" s="71"/>
      <c r="K17" s="170"/>
      <c r="L17" s="115"/>
      <c r="M17" s="71"/>
      <c r="N17" s="71"/>
    </row>
    <row r="18" spans="1:14" x14ac:dyDescent="0.25">
      <c r="A18" s="29">
        <v>7</v>
      </c>
      <c r="B18" s="114" t="s">
        <v>256</v>
      </c>
      <c r="C18" s="115">
        <f t="shared" si="0"/>
        <v>325</v>
      </c>
      <c r="D18" s="124">
        <v>28</v>
      </c>
      <c r="E18" s="71" t="s">
        <v>83</v>
      </c>
      <c r="F18" s="169">
        <v>9100</v>
      </c>
      <c r="G18" s="170"/>
      <c r="H18" s="115"/>
      <c r="I18" s="71"/>
      <c r="J18" s="71"/>
      <c r="K18" s="170"/>
      <c r="L18" s="115"/>
      <c r="M18" s="71"/>
      <c r="N18" s="71"/>
    </row>
    <row r="19" spans="1:14" x14ac:dyDescent="0.25">
      <c r="A19" s="29">
        <v>8</v>
      </c>
      <c r="B19" s="114" t="s">
        <v>257</v>
      </c>
      <c r="C19" s="115">
        <f t="shared" si="0"/>
        <v>325</v>
      </c>
      <c r="D19" s="124">
        <v>28</v>
      </c>
      <c r="E19" s="71" t="s">
        <v>83</v>
      </c>
      <c r="F19" s="169">
        <v>9100</v>
      </c>
      <c r="G19" s="170"/>
      <c r="H19" s="115"/>
      <c r="I19" s="71"/>
      <c r="J19" s="71"/>
      <c r="K19" s="170"/>
      <c r="L19" s="115"/>
      <c r="M19" s="71"/>
      <c r="N19" s="71"/>
    </row>
    <row r="20" spans="1:14" x14ac:dyDescent="0.25">
      <c r="A20" s="29">
        <v>9</v>
      </c>
      <c r="B20" s="114" t="s">
        <v>906</v>
      </c>
      <c r="C20" s="115">
        <f t="shared" si="0"/>
        <v>460</v>
      </c>
      <c r="D20" s="124">
        <v>8</v>
      </c>
      <c r="E20" s="71" t="s">
        <v>83</v>
      </c>
      <c r="F20" s="169">
        <v>3680</v>
      </c>
      <c r="G20" s="170"/>
      <c r="H20" s="115"/>
      <c r="I20" s="71"/>
      <c r="J20" s="71"/>
      <c r="K20" s="170"/>
      <c r="L20" s="115"/>
      <c r="M20" s="71"/>
      <c r="N20" s="71"/>
    </row>
    <row r="21" spans="1:14" x14ac:dyDescent="0.25">
      <c r="A21" s="29">
        <v>10</v>
      </c>
      <c r="B21" s="114" t="s">
        <v>907</v>
      </c>
      <c r="C21" s="115">
        <f t="shared" si="0"/>
        <v>460</v>
      </c>
      <c r="D21" s="124">
        <v>8</v>
      </c>
      <c r="E21" s="71" t="s">
        <v>83</v>
      </c>
      <c r="F21" s="169">
        <v>3680</v>
      </c>
      <c r="G21" s="170"/>
      <c r="H21" s="115"/>
      <c r="I21" s="71"/>
      <c r="J21" s="71"/>
      <c r="K21" s="170"/>
      <c r="L21" s="115"/>
      <c r="M21" s="71"/>
      <c r="N21" s="71"/>
    </row>
    <row r="22" spans="1:14" x14ac:dyDescent="0.25">
      <c r="A22" s="29">
        <v>11</v>
      </c>
      <c r="B22" s="114" t="s">
        <v>908</v>
      </c>
      <c r="C22" s="115">
        <f t="shared" si="0"/>
        <v>460</v>
      </c>
      <c r="D22" s="124">
        <v>8</v>
      </c>
      <c r="E22" s="71" t="s">
        <v>83</v>
      </c>
      <c r="F22" s="169">
        <v>3680</v>
      </c>
      <c r="G22" s="170"/>
      <c r="H22" s="115"/>
      <c r="I22" s="71"/>
      <c r="J22" s="71"/>
      <c r="K22" s="170"/>
      <c r="L22" s="115"/>
      <c r="M22" s="71"/>
      <c r="N22" s="71"/>
    </row>
    <row r="23" spans="1:14" x14ac:dyDescent="0.25">
      <c r="A23" s="29">
        <v>12</v>
      </c>
      <c r="B23" s="114" t="s">
        <v>909</v>
      </c>
      <c r="C23" s="115">
        <f t="shared" si="0"/>
        <v>460</v>
      </c>
      <c r="D23" s="124">
        <v>8</v>
      </c>
      <c r="E23" s="71" t="s">
        <v>83</v>
      </c>
      <c r="F23" s="169">
        <v>3680</v>
      </c>
      <c r="G23" s="170"/>
      <c r="H23" s="115"/>
      <c r="I23" s="71"/>
      <c r="J23" s="71"/>
      <c r="K23" s="170"/>
      <c r="L23" s="115"/>
      <c r="M23" s="71"/>
      <c r="N23" s="71"/>
    </row>
    <row r="24" spans="1:14" x14ac:dyDescent="0.25">
      <c r="A24" s="29">
        <v>13</v>
      </c>
      <c r="B24" s="114" t="s">
        <v>209</v>
      </c>
      <c r="C24" s="115">
        <f t="shared" si="0"/>
        <v>100</v>
      </c>
      <c r="D24" s="124">
        <v>4</v>
      </c>
      <c r="E24" s="71" t="s">
        <v>48</v>
      </c>
      <c r="F24" s="169">
        <v>400</v>
      </c>
      <c r="G24" s="170"/>
      <c r="H24" s="115"/>
      <c r="I24" s="71"/>
      <c r="J24" s="71"/>
      <c r="K24" s="170"/>
      <c r="L24" s="115"/>
      <c r="M24" s="71"/>
      <c r="N24" s="71"/>
    </row>
    <row r="25" spans="1:14" x14ac:dyDescent="0.25">
      <c r="A25" s="29">
        <v>14</v>
      </c>
      <c r="B25" s="114" t="s">
        <v>910</v>
      </c>
      <c r="C25" s="115">
        <f t="shared" si="0"/>
        <v>70</v>
      </c>
      <c r="D25" s="124">
        <v>16</v>
      </c>
      <c r="E25" s="71" t="s">
        <v>83</v>
      </c>
      <c r="F25" s="169">
        <v>1120</v>
      </c>
      <c r="G25" s="170"/>
      <c r="H25" s="115"/>
      <c r="I25" s="71"/>
      <c r="J25" s="71"/>
      <c r="K25" s="170"/>
      <c r="L25" s="115"/>
      <c r="M25" s="71"/>
      <c r="N25" s="71"/>
    </row>
    <row r="26" spans="1:14" x14ac:dyDescent="0.25">
      <c r="A26" s="29">
        <v>15</v>
      </c>
      <c r="B26" s="114" t="s">
        <v>258</v>
      </c>
      <c r="C26" s="115">
        <f t="shared" si="0"/>
        <v>60</v>
      </c>
      <c r="D26" s="124">
        <v>8</v>
      </c>
      <c r="E26" s="71" t="s">
        <v>48</v>
      </c>
      <c r="F26" s="169">
        <v>480</v>
      </c>
      <c r="G26" s="170"/>
      <c r="H26" s="115"/>
      <c r="I26" s="71"/>
      <c r="J26" s="71"/>
      <c r="K26" s="170"/>
      <c r="L26" s="115"/>
      <c r="M26" s="71"/>
      <c r="N26" s="71"/>
    </row>
    <row r="27" spans="1:14" ht="25.5" x14ac:dyDescent="0.25">
      <c r="A27" s="29">
        <v>16</v>
      </c>
      <c r="B27" s="114" t="s">
        <v>911</v>
      </c>
      <c r="C27" s="115">
        <f t="shared" si="0"/>
        <v>50</v>
      </c>
      <c r="D27" s="124">
        <v>2</v>
      </c>
      <c r="E27" s="71" t="s">
        <v>48</v>
      </c>
      <c r="F27" s="169">
        <v>100</v>
      </c>
      <c r="G27" s="170"/>
      <c r="H27" s="115"/>
      <c r="I27" s="71"/>
      <c r="J27" s="71"/>
      <c r="K27" s="170"/>
      <c r="L27" s="115"/>
      <c r="M27" s="71"/>
      <c r="N27" s="71"/>
    </row>
    <row r="28" spans="1:14" x14ac:dyDescent="0.25">
      <c r="A28" s="29">
        <v>17</v>
      </c>
      <c r="B28" s="114" t="s">
        <v>505</v>
      </c>
      <c r="C28" s="115">
        <f t="shared" si="0"/>
        <v>50</v>
      </c>
      <c r="D28" s="124">
        <v>10</v>
      </c>
      <c r="E28" s="71" t="s">
        <v>48</v>
      </c>
      <c r="F28" s="169">
        <v>500</v>
      </c>
      <c r="G28" s="170"/>
      <c r="H28" s="115"/>
      <c r="I28" s="71"/>
      <c r="J28" s="71"/>
      <c r="K28" s="170"/>
      <c r="L28" s="115"/>
      <c r="M28" s="71"/>
      <c r="N28" s="71"/>
    </row>
    <row r="29" spans="1:14" ht="25.5" x14ac:dyDescent="0.25">
      <c r="A29" s="29">
        <v>18</v>
      </c>
      <c r="B29" s="114" t="s">
        <v>912</v>
      </c>
      <c r="C29" s="115">
        <f t="shared" si="0"/>
        <v>50</v>
      </c>
      <c r="D29" s="124">
        <v>2</v>
      </c>
      <c r="E29" s="71" t="s">
        <v>83</v>
      </c>
      <c r="F29" s="169">
        <v>100</v>
      </c>
      <c r="G29" s="170"/>
      <c r="H29" s="115"/>
      <c r="I29" s="71"/>
      <c r="J29" s="71"/>
      <c r="K29" s="170"/>
      <c r="L29" s="115"/>
      <c r="M29" s="71"/>
      <c r="N29" s="71"/>
    </row>
    <row r="30" spans="1:14" x14ac:dyDescent="0.25">
      <c r="A30" s="29">
        <v>19</v>
      </c>
      <c r="B30" s="114" t="s">
        <v>74</v>
      </c>
      <c r="C30" s="115">
        <f t="shared" si="0"/>
        <v>85</v>
      </c>
      <c r="D30" s="124">
        <v>8</v>
      </c>
      <c r="E30" s="71" t="s">
        <v>83</v>
      </c>
      <c r="F30" s="169">
        <v>680</v>
      </c>
      <c r="G30" s="170"/>
      <c r="H30" s="115"/>
      <c r="I30" s="71"/>
      <c r="J30" s="71"/>
      <c r="K30" s="170"/>
      <c r="L30" s="115"/>
      <c r="M30" s="71"/>
      <c r="N30" s="71"/>
    </row>
    <row r="31" spans="1:14" x14ac:dyDescent="0.25">
      <c r="A31" s="29">
        <v>20</v>
      </c>
      <c r="B31" s="114" t="s">
        <v>913</v>
      </c>
      <c r="C31" s="115">
        <f t="shared" si="0"/>
        <v>100</v>
      </c>
      <c r="D31" s="124">
        <v>2</v>
      </c>
      <c r="E31" s="71" t="s">
        <v>83</v>
      </c>
      <c r="F31" s="169">
        <v>200</v>
      </c>
      <c r="G31" s="170"/>
      <c r="H31" s="115"/>
      <c r="I31" s="71"/>
      <c r="J31" s="71"/>
      <c r="K31" s="170"/>
      <c r="L31" s="115"/>
      <c r="M31" s="71"/>
      <c r="N31" s="71"/>
    </row>
    <row r="32" spans="1:14" x14ac:dyDescent="0.25">
      <c r="A32" s="29">
        <v>21</v>
      </c>
      <c r="B32" s="114" t="s">
        <v>853</v>
      </c>
      <c r="C32" s="115">
        <f t="shared" si="0"/>
        <v>350</v>
      </c>
      <c r="D32" s="124">
        <v>4</v>
      </c>
      <c r="E32" s="71" t="s">
        <v>84</v>
      </c>
      <c r="F32" s="169">
        <v>1400</v>
      </c>
      <c r="G32" s="170"/>
      <c r="H32" s="115"/>
      <c r="I32" s="71"/>
      <c r="J32" s="71"/>
      <c r="K32" s="170"/>
      <c r="L32" s="115"/>
      <c r="M32" s="71"/>
      <c r="N32" s="71"/>
    </row>
    <row r="33" spans="1:14" x14ac:dyDescent="0.25">
      <c r="A33" s="29">
        <v>22</v>
      </c>
      <c r="B33" s="114" t="s">
        <v>261</v>
      </c>
      <c r="C33" s="115">
        <f t="shared" si="0"/>
        <v>33.333333333333336</v>
      </c>
      <c r="D33" s="124">
        <v>6</v>
      </c>
      <c r="E33" s="71" t="s">
        <v>83</v>
      </c>
      <c r="F33" s="169">
        <v>200</v>
      </c>
      <c r="G33" s="170"/>
      <c r="H33" s="115"/>
      <c r="I33" s="71"/>
      <c r="J33" s="71"/>
      <c r="K33" s="170"/>
      <c r="L33" s="115"/>
      <c r="M33" s="71"/>
      <c r="N33" s="71"/>
    </row>
    <row r="34" spans="1:14" x14ac:dyDescent="0.25">
      <c r="A34" s="29">
        <v>23</v>
      </c>
      <c r="B34" s="114" t="s">
        <v>262</v>
      </c>
      <c r="C34" s="115">
        <f t="shared" si="0"/>
        <v>60</v>
      </c>
      <c r="D34" s="124">
        <v>32</v>
      </c>
      <c r="E34" s="71" t="s">
        <v>48</v>
      </c>
      <c r="F34" s="169">
        <v>1920</v>
      </c>
      <c r="G34" s="170"/>
      <c r="H34" s="115"/>
      <c r="I34" s="71"/>
      <c r="J34" s="71"/>
      <c r="K34" s="170"/>
      <c r="L34" s="115"/>
      <c r="M34" s="71"/>
      <c r="N34" s="71"/>
    </row>
    <row r="35" spans="1:14" x14ac:dyDescent="0.25">
      <c r="A35" s="29">
        <v>24</v>
      </c>
      <c r="B35" s="114" t="s">
        <v>263</v>
      </c>
      <c r="C35" s="115">
        <f t="shared" si="0"/>
        <v>10</v>
      </c>
      <c r="D35" s="124">
        <v>100</v>
      </c>
      <c r="E35" s="71" t="s">
        <v>83</v>
      </c>
      <c r="F35" s="169">
        <v>1000</v>
      </c>
      <c r="G35" s="170"/>
      <c r="H35" s="115"/>
      <c r="I35" s="71"/>
      <c r="J35" s="71"/>
      <c r="K35" s="170"/>
      <c r="L35" s="115"/>
      <c r="M35" s="71"/>
      <c r="N35" s="71"/>
    </row>
    <row r="36" spans="1:14" ht="25.5" x14ac:dyDescent="0.25">
      <c r="A36" s="29">
        <v>25</v>
      </c>
      <c r="B36" s="114" t="s">
        <v>886</v>
      </c>
      <c r="C36" s="115">
        <f t="shared" si="0"/>
        <v>2</v>
      </c>
      <c r="D36" s="124">
        <v>220</v>
      </c>
      <c r="E36" s="71" t="s">
        <v>83</v>
      </c>
      <c r="F36" s="169">
        <v>440</v>
      </c>
      <c r="G36" s="170"/>
      <c r="H36" s="115"/>
      <c r="I36" s="71"/>
      <c r="J36" s="71"/>
      <c r="K36" s="170"/>
      <c r="L36" s="115"/>
      <c r="M36" s="71"/>
      <c r="N36" s="71"/>
    </row>
    <row r="37" spans="1:14" x14ac:dyDescent="0.25">
      <c r="A37" s="29">
        <v>26</v>
      </c>
      <c r="B37" s="114" t="s">
        <v>211</v>
      </c>
      <c r="C37" s="115">
        <f t="shared" si="0"/>
        <v>4</v>
      </c>
      <c r="D37" s="124">
        <v>120</v>
      </c>
      <c r="E37" s="71" t="s">
        <v>264</v>
      </c>
      <c r="F37" s="169">
        <v>480</v>
      </c>
      <c r="G37" s="170"/>
      <c r="H37" s="115"/>
      <c r="I37" s="71"/>
      <c r="J37" s="71"/>
      <c r="K37" s="170"/>
      <c r="L37" s="115"/>
      <c r="M37" s="71"/>
      <c r="N37" s="71"/>
    </row>
    <row r="38" spans="1:14" x14ac:dyDescent="0.25">
      <c r="A38" s="29">
        <v>27</v>
      </c>
      <c r="B38" s="114" t="s">
        <v>914</v>
      </c>
      <c r="C38" s="115">
        <f t="shared" si="0"/>
        <v>2</v>
      </c>
      <c r="D38" s="124">
        <v>550</v>
      </c>
      <c r="E38" s="71" t="s">
        <v>83</v>
      </c>
      <c r="F38" s="169">
        <v>1100</v>
      </c>
      <c r="G38" s="170"/>
      <c r="H38" s="115"/>
      <c r="I38" s="71"/>
      <c r="J38" s="71"/>
      <c r="K38" s="170"/>
      <c r="L38" s="115"/>
      <c r="M38" s="71"/>
      <c r="N38" s="71"/>
    </row>
    <row r="39" spans="1:14" x14ac:dyDescent="0.25">
      <c r="A39" s="29">
        <v>28</v>
      </c>
      <c r="B39" s="114" t="s">
        <v>383</v>
      </c>
      <c r="C39" s="115">
        <f t="shared" si="0"/>
        <v>8</v>
      </c>
      <c r="D39" s="124">
        <v>80</v>
      </c>
      <c r="E39" s="71" t="s">
        <v>83</v>
      </c>
      <c r="F39" s="169">
        <v>640</v>
      </c>
      <c r="G39" s="170"/>
      <c r="H39" s="115"/>
      <c r="I39" s="71"/>
      <c r="J39" s="71"/>
      <c r="K39" s="170"/>
      <c r="L39" s="115"/>
      <c r="M39" s="71"/>
      <c r="N39" s="71"/>
    </row>
    <row r="40" spans="1:14" x14ac:dyDescent="0.25">
      <c r="A40" s="29">
        <v>29</v>
      </c>
      <c r="B40" s="114" t="s">
        <v>265</v>
      </c>
      <c r="C40" s="115">
        <f t="shared" si="0"/>
        <v>7</v>
      </c>
      <c r="D40" s="124">
        <v>160</v>
      </c>
      <c r="E40" s="71" t="s">
        <v>42</v>
      </c>
      <c r="F40" s="169">
        <v>1120</v>
      </c>
      <c r="G40" s="170"/>
      <c r="H40" s="115"/>
      <c r="I40" s="71"/>
      <c r="J40" s="71"/>
      <c r="K40" s="170"/>
      <c r="L40" s="115"/>
      <c r="M40" s="71"/>
      <c r="N40" s="71"/>
    </row>
    <row r="41" spans="1:14" ht="25.5" x14ac:dyDescent="0.25">
      <c r="A41" s="29">
        <v>30</v>
      </c>
      <c r="B41" s="114" t="s">
        <v>915</v>
      </c>
      <c r="C41" s="115">
        <f t="shared" si="0"/>
        <v>1</v>
      </c>
      <c r="D41" s="124">
        <v>1000</v>
      </c>
      <c r="E41" s="71" t="s">
        <v>83</v>
      </c>
      <c r="F41" s="169">
        <v>1000</v>
      </c>
      <c r="G41" s="170"/>
      <c r="H41" s="115"/>
      <c r="I41" s="71"/>
      <c r="J41" s="71"/>
      <c r="K41" s="170"/>
      <c r="L41" s="115"/>
      <c r="M41" s="71"/>
      <c r="N41" s="71"/>
    </row>
    <row r="42" spans="1:14" x14ac:dyDescent="0.25">
      <c r="A42" s="29">
        <v>31</v>
      </c>
      <c r="B42" s="114" t="s">
        <v>266</v>
      </c>
      <c r="C42" s="115">
        <f t="shared" si="0"/>
        <v>5</v>
      </c>
      <c r="D42" s="124">
        <v>50</v>
      </c>
      <c r="E42" s="71" t="s">
        <v>83</v>
      </c>
      <c r="F42" s="169">
        <v>250</v>
      </c>
      <c r="G42" s="170"/>
      <c r="H42" s="115"/>
      <c r="I42" s="71"/>
      <c r="J42" s="71"/>
      <c r="K42" s="170"/>
      <c r="L42" s="115"/>
      <c r="M42" s="71"/>
      <c r="N42" s="71"/>
    </row>
    <row r="43" spans="1:14" x14ac:dyDescent="0.25">
      <c r="A43" s="29" t="s">
        <v>19</v>
      </c>
      <c r="B43" s="114"/>
      <c r="C43" s="115"/>
      <c r="D43" s="124"/>
      <c r="E43" s="71"/>
      <c r="F43" s="169">
        <f>SUM(F12:F42)</f>
        <v>100105</v>
      </c>
      <c r="G43" s="170"/>
      <c r="H43" s="115">
        <f>SUM(H12:H42)</f>
        <v>0</v>
      </c>
      <c r="I43" s="71"/>
      <c r="J43" s="71">
        <f>SUM(J12:J42)</f>
        <v>0</v>
      </c>
      <c r="K43" s="170"/>
      <c r="L43" s="115">
        <f>SUM(L12:L42)</f>
        <v>0</v>
      </c>
      <c r="M43" s="71"/>
      <c r="N43" s="71">
        <f>SUM(N12:N42)</f>
        <v>0</v>
      </c>
    </row>
    <row r="44" spans="1:14" s="8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s="8" customFormat="1" x14ac:dyDescent="0.25">
      <c r="A45" s="20" t="s">
        <v>27</v>
      </c>
      <c r="B45" s="6"/>
      <c r="C45" s="6"/>
      <c r="D45" s="6"/>
      <c r="E45" s="6"/>
      <c r="F45" s="6"/>
      <c r="G45" s="6"/>
      <c r="H45" s="7"/>
      <c r="I45" s="7"/>
      <c r="J45" s="7"/>
      <c r="K45" s="7"/>
      <c r="L45" s="7"/>
    </row>
    <row r="46" spans="1:14" s="8" customFormat="1" ht="14.45" customHeight="1" x14ac:dyDescent="0.25">
      <c r="B46" s="7"/>
      <c r="C46" s="7"/>
      <c r="D46" s="7"/>
      <c r="E46" s="7"/>
      <c r="F46" s="7"/>
      <c r="G46" s="7"/>
      <c r="H46" s="15"/>
      <c r="I46" s="7"/>
      <c r="K46"/>
      <c r="L46"/>
      <c r="M46"/>
    </row>
    <row r="47" spans="1:14" s="8" customFormat="1" ht="14.45" customHeight="1" x14ac:dyDescent="0.25">
      <c r="B47" s="7"/>
      <c r="C47" s="7"/>
      <c r="D47" s="7"/>
      <c r="E47" s="7"/>
      <c r="F47" s="7"/>
      <c r="G47" s="7"/>
      <c r="H47" s="15"/>
      <c r="I47" s="7"/>
      <c r="K47"/>
      <c r="L47"/>
      <c r="M47"/>
    </row>
    <row r="48" spans="1:14" s="8" customFormat="1" ht="14.45" customHeight="1" x14ac:dyDescent="0.25">
      <c r="A48" s="110" t="s">
        <v>339</v>
      </c>
      <c r="B48" s="110"/>
      <c r="C48" s="110"/>
      <c r="D48" s="7"/>
      <c r="E48" s="7"/>
      <c r="F48" s="7"/>
      <c r="G48" s="7"/>
      <c r="H48" s="15"/>
      <c r="I48" s="7"/>
      <c r="K48"/>
      <c r="L48"/>
      <c r="M48"/>
    </row>
    <row r="49" spans="1:13" s="8" customFormat="1" x14ac:dyDescent="0.25">
      <c r="A49" s="111" t="s">
        <v>28</v>
      </c>
      <c r="B49" s="111"/>
      <c r="C49" s="111"/>
      <c r="D49" s="7"/>
      <c r="H49" s="7"/>
      <c r="K49"/>
      <c r="L49"/>
      <c r="M49"/>
    </row>
    <row r="50" spans="1:13" s="8" customFormat="1" x14ac:dyDescent="0.25">
      <c r="B50" s="7"/>
      <c r="C50" s="7"/>
      <c r="D50" s="7"/>
      <c r="H50" s="7"/>
      <c r="K50"/>
      <c r="L50"/>
      <c r="M50"/>
    </row>
    <row r="51" spans="1:13" s="8" customFormat="1" x14ac:dyDescent="0.25"/>
  </sheetData>
  <sheetProtection algorithmName="SHA-512" hashValue="BkJ5GLtGTMB1FUC3oKDR3+0mlp95Qin2VNFBpQDCS1aZrSLgMb55eQgmh/tIRnAuGHYgzgxOqZu745WVlX00fg==" saltValue="P5TSx+FgewyLddfLreplxw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48:C48"/>
    <mergeCell ref="A49:C49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zoomScaleSheetLayoutView="100" workbookViewId="0">
      <selection activeCell="F18" sqref="F18"/>
    </sheetView>
  </sheetViews>
  <sheetFormatPr defaultRowHeight="15" x14ac:dyDescent="0.25"/>
  <cols>
    <col min="1" max="1" width="10.5703125" customWidth="1"/>
    <col min="2" max="2" width="29.7109375" customWidth="1"/>
    <col min="3" max="3" width="13.5703125" customWidth="1"/>
    <col min="4" max="4" width="7.5703125" style="30" customWidth="1"/>
    <col min="5" max="5" width="8.85546875" style="30" customWidth="1"/>
    <col min="6" max="6" width="11.42578125" style="21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39"/>
      <c r="F6" s="34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95</v>
      </c>
      <c r="B8" s="95"/>
      <c r="C8" s="95"/>
      <c r="D8" s="95"/>
      <c r="E8" s="95"/>
      <c r="F8" s="22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23" t="s">
        <v>25</v>
      </c>
      <c r="E11" s="23" t="s">
        <v>8</v>
      </c>
      <c r="F11" s="96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4" s="9" customFormat="1" ht="12.75" x14ac:dyDescent="0.2">
      <c r="A12" s="29">
        <v>1</v>
      </c>
      <c r="B12" s="114" t="s">
        <v>756</v>
      </c>
      <c r="C12" s="115">
        <f>SUM(F12/D12)</f>
        <v>340</v>
      </c>
      <c r="D12" s="124">
        <v>30</v>
      </c>
      <c r="E12" s="71"/>
      <c r="F12" s="169">
        <v>10200</v>
      </c>
      <c r="G12" s="170"/>
      <c r="H12" s="115"/>
      <c r="I12" s="71"/>
      <c r="J12" s="71"/>
      <c r="K12" s="170"/>
      <c r="L12" s="115"/>
      <c r="M12" s="71"/>
      <c r="N12" s="71"/>
    </row>
    <row r="13" spans="1:14" s="9" customFormat="1" ht="12.75" x14ac:dyDescent="0.2">
      <c r="A13" s="29">
        <v>2</v>
      </c>
      <c r="B13" s="114" t="s">
        <v>757</v>
      </c>
      <c r="C13" s="115">
        <f t="shared" ref="C13:C48" si="0">SUM(F13/D13)</f>
        <v>280</v>
      </c>
      <c r="D13" s="124">
        <v>25</v>
      </c>
      <c r="E13" s="71"/>
      <c r="F13" s="169">
        <v>7000</v>
      </c>
      <c r="G13" s="170"/>
      <c r="H13" s="115"/>
      <c r="I13" s="71"/>
      <c r="J13" s="71"/>
      <c r="K13" s="170"/>
      <c r="L13" s="115"/>
      <c r="M13" s="71"/>
      <c r="N13" s="71"/>
    </row>
    <row r="14" spans="1:14" s="9" customFormat="1" ht="12.75" x14ac:dyDescent="0.2">
      <c r="A14" s="29">
        <v>3</v>
      </c>
      <c r="B14" s="114" t="s">
        <v>636</v>
      </c>
      <c r="C14" s="115">
        <f t="shared" si="0"/>
        <v>50</v>
      </c>
      <c r="D14" s="124">
        <v>4</v>
      </c>
      <c r="E14" s="71"/>
      <c r="F14" s="169">
        <v>200</v>
      </c>
      <c r="G14" s="170"/>
      <c r="H14" s="115"/>
      <c r="I14" s="71"/>
      <c r="J14" s="71"/>
      <c r="K14" s="170"/>
      <c r="L14" s="115"/>
      <c r="M14" s="71"/>
      <c r="N14" s="71"/>
    </row>
    <row r="15" spans="1:14" s="9" customFormat="1" ht="12.75" x14ac:dyDescent="0.2">
      <c r="A15" s="29">
        <v>4</v>
      </c>
      <c r="B15" s="114" t="s">
        <v>758</v>
      </c>
      <c r="C15" s="115">
        <f t="shared" si="0"/>
        <v>340</v>
      </c>
      <c r="D15" s="124">
        <v>20</v>
      </c>
      <c r="E15" s="71"/>
      <c r="F15" s="169">
        <v>6800</v>
      </c>
      <c r="G15" s="170"/>
      <c r="H15" s="115"/>
      <c r="I15" s="71"/>
      <c r="J15" s="71"/>
      <c r="K15" s="170"/>
      <c r="L15" s="115"/>
      <c r="M15" s="71"/>
      <c r="N15" s="71"/>
    </row>
    <row r="16" spans="1:14" s="9" customFormat="1" ht="12.75" x14ac:dyDescent="0.2">
      <c r="A16" s="29">
        <v>5</v>
      </c>
      <c r="B16" s="114" t="s">
        <v>759</v>
      </c>
      <c r="C16" s="115">
        <f t="shared" si="0"/>
        <v>380</v>
      </c>
      <c r="D16" s="124">
        <v>15</v>
      </c>
      <c r="E16" s="71"/>
      <c r="F16" s="169">
        <v>5700</v>
      </c>
      <c r="G16" s="170"/>
      <c r="H16" s="115"/>
      <c r="I16" s="71"/>
      <c r="J16" s="71"/>
      <c r="K16" s="170"/>
      <c r="L16" s="115"/>
      <c r="M16" s="71"/>
      <c r="N16" s="71"/>
    </row>
    <row r="17" spans="1:14" s="9" customFormat="1" ht="12.75" x14ac:dyDescent="0.2">
      <c r="A17" s="29">
        <v>6</v>
      </c>
      <c r="B17" s="114" t="s">
        <v>760</v>
      </c>
      <c r="C17" s="115">
        <f t="shared" si="0"/>
        <v>380</v>
      </c>
      <c r="D17" s="124">
        <v>15</v>
      </c>
      <c r="E17" s="71"/>
      <c r="F17" s="169">
        <v>5700</v>
      </c>
      <c r="G17" s="170"/>
      <c r="H17" s="115"/>
      <c r="I17" s="71"/>
      <c r="J17" s="71"/>
      <c r="K17" s="170"/>
      <c r="L17" s="115"/>
      <c r="M17" s="71"/>
      <c r="N17" s="71"/>
    </row>
    <row r="18" spans="1:14" s="9" customFormat="1" ht="12.75" x14ac:dyDescent="0.2">
      <c r="A18" s="29">
        <v>7</v>
      </c>
      <c r="B18" s="114" t="s">
        <v>761</v>
      </c>
      <c r="C18" s="115">
        <f t="shared" si="0"/>
        <v>380</v>
      </c>
      <c r="D18" s="124">
        <v>15</v>
      </c>
      <c r="E18" s="71"/>
      <c r="F18" s="169">
        <v>5700</v>
      </c>
      <c r="G18" s="170"/>
      <c r="H18" s="115"/>
      <c r="I18" s="71"/>
      <c r="J18" s="71"/>
      <c r="K18" s="170"/>
      <c r="L18" s="115"/>
      <c r="M18" s="71"/>
      <c r="N18" s="71"/>
    </row>
    <row r="19" spans="1:14" s="9" customFormat="1" ht="12.75" x14ac:dyDescent="0.2">
      <c r="A19" s="29">
        <v>8</v>
      </c>
      <c r="B19" s="114" t="s">
        <v>229</v>
      </c>
      <c r="C19" s="115">
        <f t="shared" si="0"/>
        <v>3600</v>
      </c>
      <c r="D19" s="124">
        <v>1</v>
      </c>
      <c r="E19" s="71"/>
      <c r="F19" s="169">
        <v>3600</v>
      </c>
      <c r="G19" s="170"/>
      <c r="H19" s="115"/>
      <c r="I19" s="71"/>
      <c r="J19" s="71"/>
      <c r="K19" s="170"/>
      <c r="L19" s="115"/>
      <c r="M19" s="71"/>
      <c r="N19" s="71"/>
    </row>
    <row r="20" spans="1:14" s="9" customFormat="1" ht="12.75" x14ac:dyDescent="0.2">
      <c r="A20" s="29">
        <v>9</v>
      </c>
      <c r="B20" s="114" t="s">
        <v>762</v>
      </c>
      <c r="C20" s="115">
        <f t="shared" si="0"/>
        <v>2000</v>
      </c>
      <c r="D20" s="124">
        <v>1</v>
      </c>
      <c r="E20" s="71"/>
      <c r="F20" s="169">
        <v>2000</v>
      </c>
      <c r="G20" s="170"/>
      <c r="H20" s="115"/>
      <c r="I20" s="71"/>
      <c r="J20" s="71"/>
      <c r="K20" s="170"/>
      <c r="L20" s="115"/>
      <c r="M20" s="71"/>
      <c r="N20" s="71"/>
    </row>
    <row r="21" spans="1:14" s="9" customFormat="1" ht="25.5" x14ac:dyDescent="0.2">
      <c r="A21" s="29">
        <v>10</v>
      </c>
      <c r="B21" s="114" t="s">
        <v>763</v>
      </c>
      <c r="C21" s="115">
        <f t="shared" si="0"/>
        <v>800</v>
      </c>
      <c r="D21" s="124">
        <v>3</v>
      </c>
      <c r="E21" s="71"/>
      <c r="F21" s="169">
        <v>2400</v>
      </c>
      <c r="G21" s="170"/>
      <c r="H21" s="115"/>
      <c r="I21" s="71"/>
      <c r="J21" s="71"/>
      <c r="K21" s="170"/>
      <c r="L21" s="115"/>
      <c r="M21" s="71"/>
      <c r="N21" s="71"/>
    </row>
    <row r="22" spans="1:14" s="9" customFormat="1" ht="12.75" x14ac:dyDescent="0.2">
      <c r="A22" s="29">
        <v>11</v>
      </c>
      <c r="B22" s="114" t="s">
        <v>764</v>
      </c>
      <c r="C22" s="115">
        <f t="shared" si="0"/>
        <v>50</v>
      </c>
      <c r="D22" s="124">
        <v>6</v>
      </c>
      <c r="E22" s="71"/>
      <c r="F22" s="169">
        <v>300</v>
      </c>
      <c r="G22" s="170"/>
      <c r="H22" s="115"/>
      <c r="I22" s="71"/>
      <c r="J22" s="71"/>
      <c r="K22" s="170"/>
      <c r="L22" s="115"/>
      <c r="M22" s="71"/>
      <c r="N22" s="71"/>
    </row>
    <row r="23" spans="1:14" s="9" customFormat="1" ht="12.75" x14ac:dyDescent="0.2">
      <c r="A23" s="29">
        <v>12</v>
      </c>
      <c r="B23" s="114" t="s">
        <v>765</v>
      </c>
      <c r="C23" s="115">
        <f t="shared" si="0"/>
        <v>40</v>
      </c>
      <c r="D23" s="124">
        <v>6</v>
      </c>
      <c r="E23" s="71"/>
      <c r="F23" s="169">
        <v>240</v>
      </c>
      <c r="G23" s="170"/>
      <c r="H23" s="115"/>
      <c r="I23" s="71"/>
      <c r="J23" s="71"/>
      <c r="K23" s="170"/>
      <c r="L23" s="115"/>
      <c r="M23" s="71"/>
      <c r="N23" s="71"/>
    </row>
    <row r="24" spans="1:14" s="9" customFormat="1" ht="12.75" x14ac:dyDescent="0.2">
      <c r="A24" s="29">
        <v>13</v>
      </c>
      <c r="B24" s="114" t="s">
        <v>766</v>
      </c>
      <c r="C24" s="115">
        <f t="shared" si="0"/>
        <v>80</v>
      </c>
      <c r="D24" s="124">
        <v>6</v>
      </c>
      <c r="E24" s="71"/>
      <c r="F24" s="169">
        <v>480</v>
      </c>
      <c r="G24" s="170"/>
      <c r="H24" s="115"/>
      <c r="I24" s="71"/>
      <c r="J24" s="71"/>
      <c r="K24" s="170"/>
      <c r="L24" s="115"/>
      <c r="M24" s="71"/>
      <c r="N24" s="71"/>
    </row>
    <row r="25" spans="1:14" s="9" customFormat="1" ht="12.75" x14ac:dyDescent="0.2">
      <c r="A25" s="29">
        <v>14</v>
      </c>
      <c r="B25" s="114" t="s">
        <v>52</v>
      </c>
      <c r="C25" s="115">
        <f t="shared" si="0"/>
        <v>45</v>
      </c>
      <c r="D25" s="124">
        <v>10</v>
      </c>
      <c r="E25" s="71"/>
      <c r="F25" s="169">
        <v>450</v>
      </c>
      <c r="G25" s="170"/>
      <c r="H25" s="115"/>
      <c r="I25" s="71"/>
      <c r="J25" s="71"/>
      <c r="K25" s="170"/>
      <c r="L25" s="115"/>
      <c r="M25" s="71"/>
      <c r="N25" s="71"/>
    </row>
    <row r="26" spans="1:14" s="9" customFormat="1" ht="12.75" x14ac:dyDescent="0.2">
      <c r="A26" s="29">
        <v>15</v>
      </c>
      <c r="B26" s="114" t="s">
        <v>767</v>
      </c>
      <c r="C26" s="115">
        <f t="shared" si="0"/>
        <v>140</v>
      </c>
      <c r="D26" s="124">
        <v>4</v>
      </c>
      <c r="E26" s="71"/>
      <c r="F26" s="169">
        <v>560</v>
      </c>
      <c r="G26" s="170"/>
      <c r="H26" s="115"/>
      <c r="I26" s="71"/>
      <c r="J26" s="71"/>
      <c r="K26" s="170"/>
      <c r="L26" s="115"/>
      <c r="M26" s="71"/>
      <c r="N26" s="71"/>
    </row>
    <row r="27" spans="1:14" s="9" customFormat="1" ht="12.75" x14ac:dyDescent="0.2">
      <c r="A27" s="29">
        <v>16</v>
      </c>
      <c r="B27" s="114" t="s">
        <v>768</v>
      </c>
      <c r="C27" s="115">
        <f t="shared" si="0"/>
        <v>30</v>
      </c>
      <c r="D27" s="124">
        <v>50</v>
      </c>
      <c r="E27" s="71"/>
      <c r="F27" s="169">
        <v>1500</v>
      </c>
      <c r="G27" s="170"/>
      <c r="H27" s="115"/>
      <c r="I27" s="71"/>
      <c r="J27" s="71"/>
      <c r="K27" s="170"/>
      <c r="L27" s="115"/>
      <c r="M27" s="71"/>
      <c r="N27" s="71"/>
    </row>
    <row r="28" spans="1:14" s="9" customFormat="1" ht="12.75" x14ac:dyDescent="0.2">
      <c r="A28" s="29">
        <v>17</v>
      </c>
      <c r="B28" s="114" t="s">
        <v>769</v>
      </c>
      <c r="C28" s="115">
        <f t="shared" si="0"/>
        <v>70</v>
      </c>
      <c r="D28" s="124">
        <v>2</v>
      </c>
      <c r="E28" s="71"/>
      <c r="F28" s="169">
        <v>140</v>
      </c>
      <c r="G28" s="170"/>
      <c r="H28" s="115"/>
      <c r="I28" s="71"/>
      <c r="J28" s="71"/>
      <c r="K28" s="170"/>
      <c r="L28" s="115"/>
      <c r="M28" s="71"/>
      <c r="N28" s="71"/>
    </row>
    <row r="29" spans="1:14" s="9" customFormat="1" ht="12.75" x14ac:dyDescent="0.2">
      <c r="A29" s="29">
        <v>18</v>
      </c>
      <c r="B29" s="114" t="s">
        <v>770</v>
      </c>
      <c r="C29" s="115">
        <f t="shared" si="0"/>
        <v>60</v>
      </c>
      <c r="D29" s="124">
        <v>6</v>
      </c>
      <c r="E29" s="71"/>
      <c r="F29" s="169">
        <v>360</v>
      </c>
      <c r="G29" s="170"/>
      <c r="H29" s="115"/>
      <c r="I29" s="71"/>
      <c r="J29" s="71"/>
      <c r="K29" s="170"/>
      <c r="L29" s="115"/>
      <c r="M29" s="71"/>
      <c r="N29" s="71"/>
    </row>
    <row r="30" spans="1:14" s="9" customFormat="1" ht="12.75" x14ac:dyDescent="0.2">
      <c r="A30" s="29">
        <v>19</v>
      </c>
      <c r="B30" s="114" t="s">
        <v>771</v>
      </c>
      <c r="C30" s="115">
        <f t="shared" si="0"/>
        <v>60</v>
      </c>
      <c r="D30" s="124">
        <v>8</v>
      </c>
      <c r="E30" s="71"/>
      <c r="F30" s="169">
        <v>480</v>
      </c>
      <c r="G30" s="170"/>
      <c r="H30" s="115"/>
      <c r="I30" s="71"/>
      <c r="J30" s="71"/>
      <c r="K30" s="170"/>
      <c r="L30" s="115"/>
      <c r="M30" s="71"/>
      <c r="N30" s="71"/>
    </row>
    <row r="31" spans="1:14" s="9" customFormat="1" ht="12.75" x14ac:dyDescent="0.2">
      <c r="A31" s="29">
        <v>20</v>
      </c>
      <c r="B31" s="114" t="s">
        <v>772</v>
      </c>
      <c r="C31" s="115">
        <f t="shared" si="0"/>
        <v>70</v>
      </c>
      <c r="D31" s="124">
        <v>8</v>
      </c>
      <c r="E31" s="71"/>
      <c r="F31" s="169">
        <v>560</v>
      </c>
      <c r="G31" s="170"/>
      <c r="H31" s="115"/>
      <c r="I31" s="71"/>
      <c r="J31" s="71"/>
      <c r="K31" s="170"/>
      <c r="L31" s="115"/>
      <c r="M31" s="71"/>
      <c r="N31" s="71"/>
    </row>
    <row r="32" spans="1:14" s="9" customFormat="1" ht="12.75" x14ac:dyDescent="0.2">
      <c r="A32" s="29">
        <v>21</v>
      </c>
      <c r="B32" s="114" t="s">
        <v>424</v>
      </c>
      <c r="C32" s="115">
        <f t="shared" si="0"/>
        <v>100</v>
      </c>
      <c r="D32" s="124">
        <v>8</v>
      </c>
      <c r="E32" s="71"/>
      <c r="F32" s="169">
        <v>800</v>
      </c>
      <c r="G32" s="170"/>
      <c r="H32" s="115"/>
      <c r="I32" s="71"/>
      <c r="J32" s="71"/>
      <c r="K32" s="170"/>
      <c r="L32" s="115"/>
      <c r="M32" s="71"/>
      <c r="N32" s="71"/>
    </row>
    <row r="33" spans="1:14" s="9" customFormat="1" ht="12.75" x14ac:dyDescent="0.2">
      <c r="A33" s="29">
        <v>22</v>
      </c>
      <c r="B33" s="114" t="s">
        <v>773</v>
      </c>
      <c r="C33" s="115">
        <f t="shared" si="0"/>
        <v>120</v>
      </c>
      <c r="D33" s="124">
        <v>10</v>
      </c>
      <c r="E33" s="71"/>
      <c r="F33" s="169">
        <v>1200</v>
      </c>
      <c r="G33" s="170"/>
      <c r="H33" s="115"/>
      <c r="I33" s="71"/>
      <c r="J33" s="71"/>
      <c r="K33" s="170"/>
      <c r="L33" s="115"/>
      <c r="M33" s="71"/>
      <c r="N33" s="71"/>
    </row>
    <row r="34" spans="1:14" s="9" customFormat="1" ht="12.75" x14ac:dyDescent="0.2">
      <c r="A34" s="29">
        <v>23</v>
      </c>
      <c r="B34" s="114" t="s">
        <v>293</v>
      </c>
      <c r="C34" s="115">
        <f t="shared" si="0"/>
        <v>100</v>
      </c>
      <c r="D34" s="124">
        <v>10</v>
      </c>
      <c r="E34" s="71"/>
      <c r="F34" s="169">
        <v>1000</v>
      </c>
      <c r="G34" s="170"/>
      <c r="H34" s="115"/>
      <c r="I34" s="71"/>
      <c r="J34" s="71"/>
      <c r="K34" s="170"/>
      <c r="L34" s="115"/>
      <c r="M34" s="71"/>
      <c r="N34" s="71"/>
    </row>
    <row r="35" spans="1:14" s="9" customFormat="1" ht="12.75" x14ac:dyDescent="0.2">
      <c r="A35" s="29">
        <v>24</v>
      </c>
      <c r="B35" s="114" t="s">
        <v>774</v>
      </c>
      <c r="C35" s="115">
        <f t="shared" si="0"/>
        <v>75</v>
      </c>
      <c r="D35" s="124">
        <v>20</v>
      </c>
      <c r="E35" s="71"/>
      <c r="F35" s="169">
        <v>1500</v>
      </c>
      <c r="G35" s="170"/>
      <c r="H35" s="115"/>
      <c r="I35" s="71"/>
      <c r="J35" s="71"/>
      <c r="K35" s="170"/>
      <c r="L35" s="115"/>
      <c r="M35" s="71"/>
      <c r="N35" s="71"/>
    </row>
    <row r="36" spans="1:14" s="9" customFormat="1" ht="12.75" x14ac:dyDescent="0.2">
      <c r="A36" s="29">
        <v>25</v>
      </c>
      <c r="B36" s="114" t="s">
        <v>775</v>
      </c>
      <c r="C36" s="115">
        <f t="shared" si="0"/>
        <v>320</v>
      </c>
      <c r="D36" s="124">
        <v>13</v>
      </c>
      <c r="E36" s="71"/>
      <c r="F36" s="169">
        <v>4160</v>
      </c>
      <c r="G36" s="170"/>
      <c r="H36" s="115"/>
      <c r="I36" s="71"/>
      <c r="J36" s="71"/>
      <c r="K36" s="170"/>
      <c r="L36" s="115"/>
      <c r="M36" s="71"/>
      <c r="N36" s="71"/>
    </row>
    <row r="37" spans="1:14" s="9" customFormat="1" ht="12.75" x14ac:dyDescent="0.2">
      <c r="A37" s="29">
        <v>26</v>
      </c>
      <c r="B37" s="114" t="s">
        <v>776</v>
      </c>
      <c r="C37" s="115">
        <f t="shared" si="0"/>
        <v>235</v>
      </c>
      <c r="D37" s="124">
        <v>8</v>
      </c>
      <c r="E37" s="71"/>
      <c r="F37" s="169">
        <v>1880</v>
      </c>
      <c r="G37" s="170"/>
      <c r="H37" s="115"/>
      <c r="I37" s="71"/>
      <c r="J37" s="71"/>
      <c r="K37" s="170"/>
      <c r="L37" s="115"/>
      <c r="M37" s="71"/>
      <c r="N37" s="71"/>
    </row>
    <row r="38" spans="1:14" s="9" customFormat="1" ht="12.75" x14ac:dyDescent="0.2">
      <c r="A38" s="29">
        <v>27</v>
      </c>
      <c r="B38" s="114" t="s">
        <v>312</v>
      </c>
      <c r="C38" s="115">
        <f t="shared" si="0"/>
        <v>145</v>
      </c>
      <c r="D38" s="124">
        <v>4</v>
      </c>
      <c r="E38" s="71"/>
      <c r="F38" s="169">
        <v>580</v>
      </c>
      <c r="G38" s="170"/>
      <c r="H38" s="115"/>
      <c r="I38" s="71"/>
      <c r="J38" s="71"/>
      <c r="K38" s="170"/>
      <c r="L38" s="115"/>
      <c r="M38" s="71"/>
      <c r="N38" s="71"/>
    </row>
    <row r="39" spans="1:14" s="9" customFormat="1" ht="12.75" x14ac:dyDescent="0.2">
      <c r="A39" s="29">
        <v>28</v>
      </c>
      <c r="B39" s="114" t="s">
        <v>777</v>
      </c>
      <c r="C39" s="115">
        <f t="shared" si="0"/>
        <v>185</v>
      </c>
      <c r="D39" s="124">
        <v>8</v>
      </c>
      <c r="E39" s="71"/>
      <c r="F39" s="169">
        <v>1480</v>
      </c>
      <c r="G39" s="170"/>
      <c r="H39" s="115"/>
      <c r="I39" s="71"/>
      <c r="J39" s="71"/>
      <c r="K39" s="170"/>
      <c r="L39" s="115"/>
      <c r="M39" s="71"/>
      <c r="N39" s="71"/>
    </row>
    <row r="40" spans="1:14" s="9" customFormat="1" ht="12.75" x14ac:dyDescent="0.2">
      <c r="A40" s="29">
        <v>29</v>
      </c>
      <c r="B40" s="114" t="s">
        <v>731</v>
      </c>
      <c r="C40" s="115">
        <f t="shared" si="0"/>
        <v>220</v>
      </c>
      <c r="D40" s="124">
        <v>8</v>
      </c>
      <c r="E40" s="71"/>
      <c r="F40" s="169">
        <v>1760</v>
      </c>
      <c r="G40" s="170"/>
      <c r="H40" s="115"/>
      <c r="I40" s="71"/>
      <c r="J40" s="71"/>
      <c r="K40" s="170"/>
      <c r="L40" s="115"/>
      <c r="M40" s="71"/>
      <c r="N40" s="71"/>
    </row>
    <row r="41" spans="1:14" s="9" customFormat="1" ht="12.75" x14ac:dyDescent="0.2">
      <c r="A41" s="29">
        <v>30</v>
      </c>
      <c r="B41" s="114" t="s">
        <v>778</v>
      </c>
      <c r="C41" s="115">
        <f t="shared" si="0"/>
        <v>180</v>
      </c>
      <c r="D41" s="124">
        <v>6</v>
      </c>
      <c r="E41" s="71"/>
      <c r="F41" s="169">
        <v>1080</v>
      </c>
      <c r="G41" s="170"/>
      <c r="H41" s="115"/>
      <c r="I41" s="71"/>
      <c r="J41" s="71"/>
      <c r="K41" s="170"/>
      <c r="L41" s="115"/>
      <c r="M41" s="71"/>
      <c r="N41" s="71"/>
    </row>
    <row r="42" spans="1:14" s="9" customFormat="1" ht="12.75" x14ac:dyDescent="0.2">
      <c r="A42" s="29">
        <v>31</v>
      </c>
      <c r="B42" s="114" t="s">
        <v>779</v>
      </c>
      <c r="C42" s="115">
        <f t="shared" si="0"/>
        <v>250</v>
      </c>
      <c r="D42" s="124">
        <v>8</v>
      </c>
      <c r="E42" s="71"/>
      <c r="F42" s="169">
        <v>2000</v>
      </c>
      <c r="G42" s="170"/>
      <c r="H42" s="115"/>
      <c r="I42" s="71"/>
      <c r="J42" s="71"/>
      <c r="K42" s="170"/>
      <c r="L42" s="115"/>
      <c r="M42" s="71"/>
      <c r="N42" s="71"/>
    </row>
    <row r="43" spans="1:14" s="9" customFormat="1" ht="12.75" x14ac:dyDescent="0.2">
      <c r="A43" s="29">
        <v>32</v>
      </c>
      <c r="B43" s="114" t="s">
        <v>780</v>
      </c>
      <c r="C43" s="115">
        <f t="shared" si="0"/>
        <v>800</v>
      </c>
      <c r="D43" s="124">
        <v>2</v>
      </c>
      <c r="E43" s="71"/>
      <c r="F43" s="169">
        <v>1600</v>
      </c>
      <c r="G43" s="170"/>
      <c r="H43" s="115"/>
      <c r="I43" s="71"/>
      <c r="J43" s="71"/>
      <c r="K43" s="170"/>
      <c r="L43" s="115"/>
      <c r="M43" s="71"/>
      <c r="N43" s="71"/>
    </row>
    <row r="44" spans="1:14" s="9" customFormat="1" ht="12.75" x14ac:dyDescent="0.2">
      <c r="A44" s="29">
        <v>33</v>
      </c>
      <c r="B44" s="114" t="s">
        <v>781</v>
      </c>
      <c r="C44" s="115">
        <f t="shared" si="0"/>
        <v>600</v>
      </c>
      <c r="D44" s="124">
        <v>4</v>
      </c>
      <c r="E44" s="71"/>
      <c r="F44" s="169">
        <v>2400</v>
      </c>
      <c r="G44" s="170"/>
      <c r="H44" s="115"/>
      <c r="I44" s="71"/>
      <c r="J44" s="71"/>
      <c r="K44" s="170"/>
      <c r="L44" s="115"/>
      <c r="M44" s="71"/>
      <c r="N44" s="71"/>
    </row>
    <row r="45" spans="1:14" s="9" customFormat="1" ht="12.75" x14ac:dyDescent="0.2">
      <c r="A45" s="29">
        <v>34</v>
      </c>
      <c r="B45" s="114" t="s">
        <v>782</v>
      </c>
      <c r="C45" s="115">
        <f t="shared" si="0"/>
        <v>470</v>
      </c>
      <c r="D45" s="124">
        <v>1</v>
      </c>
      <c r="E45" s="71"/>
      <c r="F45" s="169">
        <v>470</v>
      </c>
      <c r="G45" s="170"/>
      <c r="H45" s="115"/>
      <c r="I45" s="71"/>
      <c r="J45" s="71"/>
      <c r="K45" s="170"/>
      <c r="L45" s="115"/>
      <c r="M45" s="71"/>
      <c r="N45" s="71"/>
    </row>
    <row r="46" spans="1:14" s="9" customFormat="1" ht="12.75" x14ac:dyDescent="0.2">
      <c r="A46" s="29">
        <v>35</v>
      </c>
      <c r="B46" s="114" t="s">
        <v>783</v>
      </c>
      <c r="C46" s="115">
        <f t="shared" si="0"/>
        <v>660</v>
      </c>
      <c r="D46" s="124">
        <v>2</v>
      </c>
      <c r="E46" s="71"/>
      <c r="F46" s="169">
        <v>1320</v>
      </c>
      <c r="G46" s="170"/>
      <c r="H46" s="115"/>
      <c r="I46" s="71"/>
      <c r="J46" s="71"/>
      <c r="K46" s="170"/>
      <c r="L46" s="115"/>
      <c r="M46" s="71"/>
      <c r="N46" s="71"/>
    </row>
    <row r="47" spans="1:14" s="9" customFormat="1" ht="12.75" x14ac:dyDescent="0.2">
      <c r="A47" s="29">
        <v>36</v>
      </c>
      <c r="B47" s="114" t="s">
        <v>784</v>
      </c>
      <c r="C47" s="115">
        <f t="shared" si="0"/>
        <v>90</v>
      </c>
      <c r="D47" s="124">
        <v>10</v>
      </c>
      <c r="E47" s="71"/>
      <c r="F47" s="169">
        <v>900</v>
      </c>
      <c r="G47" s="170"/>
      <c r="H47" s="115"/>
      <c r="I47" s="71"/>
      <c r="J47" s="71"/>
      <c r="K47" s="170"/>
      <c r="L47" s="115"/>
      <c r="M47" s="71"/>
      <c r="N47" s="71"/>
    </row>
    <row r="48" spans="1:14" s="9" customFormat="1" ht="12.75" x14ac:dyDescent="0.2">
      <c r="A48" s="29">
        <v>37</v>
      </c>
      <c r="B48" s="114" t="s">
        <v>337</v>
      </c>
      <c r="C48" s="115">
        <f t="shared" si="0"/>
        <v>45000</v>
      </c>
      <c r="D48" s="124">
        <v>1</v>
      </c>
      <c r="E48" s="71"/>
      <c r="F48" s="169">
        <v>45000</v>
      </c>
      <c r="G48" s="170"/>
      <c r="H48" s="115"/>
      <c r="I48" s="71"/>
      <c r="J48" s="71"/>
      <c r="K48" s="170"/>
      <c r="L48" s="115"/>
      <c r="M48" s="71"/>
      <c r="N48" s="71"/>
    </row>
    <row r="49" spans="1:14" x14ac:dyDescent="0.25">
      <c r="A49" s="29" t="s">
        <v>19</v>
      </c>
      <c r="B49" s="114"/>
      <c r="C49" s="115"/>
      <c r="D49" s="124"/>
      <c r="E49" s="71"/>
      <c r="F49" s="169">
        <f>SUM(F12:F48)</f>
        <v>123500</v>
      </c>
      <c r="G49" s="170"/>
      <c r="H49" s="115"/>
      <c r="I49" s="71"/>
      <c r="J49" s="71"/>
      <c r="K49" s="170"/>
      <c r="L49" s="115"/>
      <c r="M49" s="71"/>
      <c r="N49" s="71"/>
    </row>
    <row r="50" spans="1:14" s="8" customFormat="1" x14ac:dyDescent="0.25">
      <c r="A50" s="5"/>
      <c r="B50" s="5"/>
      <c r="C50" s="5"/>
      <c r="D50" s="31"/>
      <c r="E50" s="31"/>
      <c r="F50" s="35"/>
      <c r="G50" s="5"/>
      <c r="H50" s="5"/>
      <c r="I50" s="5"/>
      <c r="J50" s="5"/>
      <c r="K50" s="5"/>
      <c r="L50" s="5"/>
      <c r="M50" s="5"/>
      <c r="N50" s="5"/>
    </row>
    <row r="51" spans="1:14" s="8" customFormat="1" x14ac:dyDescent="0.25">
      <c r="A51" s="20" t="s">
        <v>27</v>
      </c>
      <c r="B51" s="6"/>
      <c r="C51" s="6"/>
      <c r="D51" s="32"/>
      <c r="E51" s="32"/>
      <c r="F51" s="36"/>
      <c r="G51" s="6"/>
      <c r="H51" s="7"/>
      <c r="I51" s="7"/>
      <c r="J51" s="7"/>
      <c r="K51" s="7"/>
      <c r="L51" s="7"/>
    </row>
    <row r="52" spans="1:14" s="8" customFormat="1" ht="14.45" customHeight="1" x14ac:dyDescent="0.25">
      <c r="B52" s="7"/>
      <c r="C52" s="7"/>
      <c r="D52" s="33"/>
      <c r="E52" s="33"/>
      <c r="F52" s="37"/>
      <c r="G52" s="7"/>
      <c r="H52" s="15"/>
      <c r="I52" s="7"/>
      <c r="K52"/>
      <c r="L52"/>
      <c r="M52"/>
    </row>
    <row r="53" spans="1:14" s="8" customFormat="1" ht="14.45" customHeight="1" x14ac:dyDescent="0.25">
      <c r="B53" s="7"/>
      <c r="C53" s="7"/>
      <c r="D53" s="33"/>
      <c r="E53" s="33"/>
      <c r="F53" s="37"/>
      <c r="G53" s="7"/>
      <c r="H53" s="15"/>
      <c r="I53" s="7"/>
      <c r="K53"/>
      <c r="L53"/>
      <c r="M53"/>
    </row>
    <row r="54" spans="1:14" s="8" customFormat="1" ht="14.45" customHeight="1" x14ac:dyDescent="0.25">
      <c r="A54" s="101" t="s">
        <v>281</v>
      </c>
      <c r="B54" s="101"/>
      <c r="C54" s="101"/>
      <c r="D54" s="33"/>
      <c r="E54" s="33"/>
      <c r="F54" s="37"/>
      <c r="G54" s="7"/>
      <c r="H54" s="15"/>
      <c r="I54" s="7"/>
      <c r="K54"/>
      <c r="L54"/>
      <c r="M54"/>
    </row>
    <row r="55" spans="1:14" s="8" customFormat="1" x14ac:dyDescent="0.25">
      <c r="A55" s="89" t="s">
        <v>28</v>
      </c>
      <c r="B55" s="89"/>
      <c r="C55" s="89"/>
      <c r="D55" s="33"/>
      <c r="E55" s="24"/>
      <c r="F55" s="38"/>
      <c r="H55" s="7"/>
      <c r="K55"/>
      <c r="L55"/>
      <c r="M55"/>
    </row>
    <row r="56" spans="1:14" s="8" customFormat="1" x14ac:dyDescent="0.25">
      <c r="B56" s="7"/>
      <c r="C56" s="7"/>
      <c r="D56" s="33"/>
      <c r="E56" s="24"/>
      <c r="F56" s="38"/>
      <c r="H56" s="7"/>
      <c r="K56"/>
      <c r="L56"/>
      <c r="M56"/>
    </row>
    <row r="57" spans="1:14" s="8" customFormat="1" x14ac:dyDescent="0.25">
      <c r="D57" s="24"/>
      <c r="E57" s="24"/>
      <c r="F57" s="38"/>
    </row>
  </sheetData>
  <sheetProtection algorithmName="SHA-512" hashValue="BkJ6nSWvSYzvS7TD53JBSqhh/7WZhIkUH9nvwzenxda/s4KIbMeETWgJcu/dcnubw1f+xq07J8eABNs/5oVLtw==" saltValue="DKZzoqSOqNmOqEMPInEWqA==" spinCount="100000" sheet="1" objects="1" scenarios="1"/>
  <mergeCells count="22">
    <mergeCell ref="G9:N9"/>
    <mergeCell ref="A54:C54"/>
    <mergeCell ref="G10:H10"/>
    <mergeCell ref="I10:J10"/>
    <mergeCell ref="K10:L10"/>
    <mergeCell ref="M10:N10"/>
    <mergeCell ref="K7:N7"/>
    <mergeCell ref="A55:C55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3" zoomScaleNormal="100" zoomScaleSheetLayoutView="100" workbookViewId="0">
      <selection activeCell="F40" sqref="F40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8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934</v>
      </c>
      <c r="B8" s="95"/>
      <c r="C8" s="95"/>
      <c r="D8" s="95"/>
      <c r="E8" s="95"/>
      <c r="F8" s="80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81" t="s">
        <v>25</v>
      </c>
      <c r="E11" s="81" t="s">
        <v>8</v>
      </c>
      <c r="F11" s="96"/>
      <c r="G11" s="80" t="s">
        <v>17</v>
      </c>
      <c r="H11" s="81" t="s">
        <v>18</v>
      </c>
      <c r="I11" s="81" t="s">
        <v>17</v>
      </c>
      <c r="J11" s="81" t="s">
        <v>18</v>
      </c>
      <c r="K11" s="81" t="s">
        <v>17</v>
      </c>
      <c r="L11" s="81" t="s">
        <v>18</v>
      </c>
      <c r="M11" s="81" t="s">
        <v>17</v>
      </c>
      <c r="N11" s="81" t="s">
        <v>18</v>
      </c>
    </row>
    <row r="12" spans="1:14" x14ac:dyDescent="0.25">
      <c r="A12" s="29">
        <v>1</v>
      </c>
      <c r="B12" s="114" t="s">
        <v>530</v>
      </c>
      <c r="C12" s="115">
        <f>SUM(F12/D12)</f>
        <v>150</v>
      </c>
      <c r="D12" s="124">
        <v>5</v>
      </c>
      <c r="E12" s="71" t="s">
        <v>172</v>
      </c>
      <c r="F12" s="169">
        <v>750</v>
      </c>
      <c r="G12" s="170"/>
      <c r="H12" s="115"/>
      <c r="I12" s="71"/>
      <c r="J12" s="71"/>
      <c r="K12" s="170"/>
      <c r="L12" s="115"/>
      <c r="M12" s="71"/>
      <c r="N12" s="71"/>
    </row>
    <row r="13" spans="1:14" ht="14.45" customHeight="1" x14ac:dyDescent="0.25">
      <c r="A13" s="29">
        <v>2</v>
      </c>
      <c r="B13" s="114" t="s">
        <v>751</v>
      </c>
      <c r="C13" s="115">
        <f t="shared" ref="C13:C43" si="0">SUM(F13/D13)</f>
        <v>52</v>
      </c>
      <c r="D13" s="124">
        <v>5</v>
      </c>
      <c r="E13" s="71" t="s">
        <v>43</v>
      </c>
      <c r="F13" s="169">
        <v>260</v>
      </c>
      <c r="G13" s="170"/>
      <c r="H13" s="115"/>
      <c r="I13" s="71"/>
      <c r="J13" s="71"/>
      <c r="K13" s="170"/>
      <c r="L13" s="115"/>
      <c r="M13" s="71"/>
      <c r="N13" s="71"/>
    </row>
    <row r="14" spans="1:14" ht="14.45" customHeight="1" x14ac:dyDescent="0.25">
      <c r="A14" s="29">
        <v>3</v>
      </c>
      <c r="B14" s="114" t="s">
        <v>829</v>
      </c>
      <c r="C14" s="115">
        <f t="shared" si="0"/>
        <v>50</v>
      </c>
      <c r="D14" s="124">
        <v>5</v>
      </c>
      <c r="E14" s="71" t="s">
        <v>94</v>
      </c>
      <c r="F14" s="169">
        <v>250</v>
      </c>
      <c r="G14" s="170"/>
      <c r="H14" s="115"/>
      <c r="I14" s="71"/>
      <c r="J14" s="71"/>
      <c r="K14" s="170"/>
      <c r="L14" s="115"/>
      <c r="M14" s="71"/>
      <c r="N14" s="71"/>
    </row>
    <row r="15" spans="1:14" ht="14.45" customHeight="1" x14ac:dyDescent="0.25">
      <c r="A15" s="29">
        <v>4</v>
      </c>
      <c r="B15" s="114" t="s">
        <v>830</v>
      </c>
      <c r="C15" s="115">
        <f t="shared" si="0"/>
        <v>300</v>
      </c>
      <c r="D15" s="124">
        <v>7</v>
      </c>
      <c r="E15" s="71" t="s">
        <v>41</v>
      </c>
      <c r="F15" s="169">
        <v>2100</v>
      </c>
      <c r="G15" s="170"/>
      <c r="H15" s="115"/>
      <c r="I15" s="71"/>
      <c r="J15" s="71"/>
      <c r="K15" s="170"/>
      <c r="L15" s="115"/>
      <c r="M15" s="71"/>
      <c r="N15" s="71"/>
    </row>
    <row r="16" spans="1:14" ht="14.45" customHeight="1" x14ac:dyDescent="0.25">
      <c r="A16" s="29">
        <v>5</v>
      </c>
      <c r="B16" s="114" t="s">
        <v>831</v>
      </c>
      <c r="C16" s="115">
        <f t="shared" si="0"/>
        <v>250</v>
      </c>
      <c r="D16" s="124">
        <v>1</v>
      </c>
      <c r="E16" s="71" t="s">
        <v>94</v>
      </c>
      <c r="F16" s="169">
        <v>250</v>
      </c>
      <c r="G16" s="170"/>
      <c r="H16" s="115"/>
      <c r="I16" s="71"/>
      <c r="J16" s="71"/>
      <c r="K16" s="170"/>
      <c r="L16" s="115"/>
      <c r="M16" s="71"/>
      <c r="N16" s="71"/>
    </row>
    <row r="17" spans="1:14" ht="14.45" customHeight="1" x14ac:dyDescent="0.25">
      <c r="A17" s="29">
        <v>6</v>
      </c>
      <c r="B17" s="114" t="s">
        <v>832</v>
      </c>
      <c r="C17" s="115">
        <f t="shared" si="0"/>
        <v>155</v>
      </c>
      <c r="D17" s="124">
        <v>4</v>
      </c>
      <c r="E17" s="71" t="s">
        <v>41</v>
      </c>
      <c r="F17" s="169">
        <v>620</v>
      </c>
      <c r="G17" s="170"/>
      <c r="H17" s="115"/>
      <c r="I17" s="71"/>
      <c r="J17" s="71"/>
      <c r="K17" s="170"/>
      <c r="L17" s="115"/>
      <c r="M17" s="71"/>
      <c r="N17" s="71"/>
    </row>
    <row r="18" spans="1:14" ht="14.45" customHeight="1" x14ac:dyDescent="0.25">
      <c r="A18" s="29">
        <v>7</v>
      </c>
      <c r="B18" s="114" t="s">
        <v>52</v>
      </c>
      <c r="C18" s="115">
        <f t="shared" si="0"/>
        <v>38</v>
      </c>
      <c r="D18" s="124">
        <v>2</v>
      </c>
      <c r="E18" s="71" t="s">
        <v>41</v>
      </c>
      <c r="F18" s="169">
        <v>76</v>
      </c>
      <c r="G18" s="170"/>
      <c r="H18" s="115"/>
      <c r="I18" s="71"/>
      <c r="J18" s="71"/>
      <c r="K18" s="170"/>
      <c r="L18" s="115"/>
      <c r="M18" s="71"/>
      <c r="N18" s="71"/>
    </row>
    <row r="19" spans="1:14" ht="14.45" customHeight="1" x14ac:dyDescent="0.25">
      <c r="A19" s="29">
        <v>8</v>
      </c>
      <c r="B19" s="114" t="s">
        <v>354</v>
      </c>
      <c r="C19" s="115">
        <f t="shared" si="0"/>
        <v>200</v>
      </c>
      <c r="D19" s="124">
        <v>3</v>
      </c>
      <c r="E19" s="71" t="s">
        <v>172</v>
      </c>
      <c r="F19" s="169">
        <v>600</v>
      </c>
      <c r="G19" s="170"/>
      <c r="H19" s="115"/>
      <c r="I19" s="71"/>
      <c r="J19" s="71"/>
      <c r="K19" s="170"/>
      <c r="L19" s="115"/>
      <c r="M19" s="71"/>
      <c r="N19" s="71"/>
    </row>
    <row r="20" spans="1:14" ht="14.45" customHeight="1" x14ac:dyDescent="0.25">
      <c r="A20" s="29">
        <v>9</v>
      </c>
      <c r="B20" s="114" t="s">
        <v>232</v>
      </c>
      <c r="C20" s="115">
        <f t="shared" si="0"/>
        <v>7.2</v>
      </c>
      <c r="D20" s="124">
        <v>25</v>
      </c>
      <c r="E20" s="71" t="s">
        <v>41</v>
      </c>
      <c r="F20" s="169">
        <v>180</v>
      </c>
      <c r="G20" s="170"/>
      <c r="H20" s="115"/>
      <c r="I20" s="71"/>
      <c r="J20" s="71"/>
      <c r="K20" s="170"/>
      <c r="L20" s="115"/>
      <c r="M20" s="71"/>
      <c r="N20" s="71"/>
    </row>
    <row r="21" spans="1:14" ht="14.45" customHeight="1" x14ac:dyDescent="0.25">
      <c r="A21" s="29">
        <v>10</v>
      </c>
      <c r="B21" s="114" t="s">
        <v>233</v>
      </c>
      <c r="C21" s="115">
        <f>SUM(F21/D21)</f>
        <v>4.8</v>
      </c>
      <c r="D21" s="124">
        <v>25</v>
      </c>
      <c r="E21" s="71" t="s">
        <v>41</v>
      </c>
      <c r="F21" s="169">
        <v>120</v>
      </c>
      <c r="G21" s="170"/>
      <c r="H21" s="115"/>
      <c r="I21" s="71"/>
      <c r="J21" s="71"/>
      <c r="K21" s="170"/>
      <c r="L21" s="115"/>
      <c r="M21" s="71"/>
      <c r="N21" s="71"/>
    </row>
    <row r="22" spans="1:14" ht="14.45" customHeight="1" x14ac:dyDescent="0.25">
      <c r="A22" s="29">
        <v>11</v>
      </c>
      <c r="B22" s="114" t="s">
        <v>278</v>
      </c>
      <c r="C22" s="115">
        <f t="shared" si="0"/>
        <v>23</v>
      </c>
      <c r="D22" s="124">
        <v>2</v>
      </c>
      <c r="E22" s="71" t="s">
        <v>41</v>
      </c>
      <c r="F22" s="169">
        <v>46</v>
      </c>
      <c r="G22" s="170"/>
      <c r="H22" s="115"/>
      <c r="I22" s="71"/>
      <c r="J22" s="71"/>
      <c r="K22" s="170"/>
      <c r="L22" s="115"/>
      <c r="M22" s="71"/>
      <c r="N22" s="71"/>
    </row>
    <row r="23" spans="1:14" ht="14.45" customHeight="1" x14ac:dyDescent="0.25">
      <c r="A23" s="29">
        <v>12</v>
      </c>
      <c r="B23" s="114" t="s">
        <v>279</v>
      </c>
      <c r="C23" s="115">
        <f t="shared" si="0"/>
        <v>150</v>
      </c>
      <c r="D23" s="124">
        <v>2</v>
      </c>
      <c r="E23" s="71" t="s">
        <v>41</v>
      </c>
      <c r="F23" s="169">
        <v>300</v>
      </c>
      <c r="G23" s="170"/>
      <c r="H23" s="115"/>
      <c r="I23" s="71"/>
      <c r="J23" s="71"/>
      <c r="K23" s="170"/>
      <c r="L23" s="115"/>
      <c r="M23" s="71"/>
      <c r="N23" s="71"/>
    </row>
    <row r="24" spans="1:14" ht="14.45" customHeight="1" x14ac:dyDescent="0.25">
      <c r="A24" s="29">
        <v>13</v>
      </c>
      <c r="B24" s="114" t="s">
        <v>473</v>
      </c>
      <c r="C24" s="115">
        <f t="shared" si="0"/>
        <v>100</v>
      </c>
      <c r="D24" s="124">
        <v>4</v>
      </c>
      <c r="E24" s="71" t="s">
        <v>41</v>
      </c>
      <c r="F24" s="169">
        <v>400</v>
      </c>
      <c r="G24" s="170"/>
      <c r="H24" s="115"/>
      <c r="I24" s="71"/>
      <c r="J24" s="71"/>
      <c r="K24" s="170"/>
      <c r="L24" s="115"/>
      <c r="M24" s="71"/>
      <c r="N24" s="71"/>
    </row>
    <row r="25" spans="1:14" ht="14.45" customHeight="1" x14ac:dyDescent="0.25">
      <c r="A25" s="29">
        <v>14</v>
      </c>
      <c r="B25" s="114" t="s">
        <v>833</v>
      </c>
      <c r="C25" s="115">
        <f t="shared" si="0"/>
        <v>360</v>
      </c>
      <c r="D25" s="124">
        <v>7</v>
      </c>
      <c r="E25" s="71" t="s">
        <v>94</v>
      </c>
      <c r="F25" s="169">
        <v>2520</v>
      </c>
      <c r="G25" s="170"/>
      <c r="H25" s="115"/>
      <c r="I25" s="71"/>
      <c r="J25" s="71"/>
      <c r="K25" s="170"/>
      <c r="L25" s="115"/>
      <c r="M25" s="71"/>
      <c r="N25" s="71"/>
    </row>
    <row r="26" spans="1:14" ht="14.45" customHeight="1" x14ac:dyDescent="0.25">
      <c r="A26" s="29">
        <v>15</v>
      </c>
      <c r="B26" s="114" t="s">
        <v>753</v>
      </c>
      <c r="C26" s="115">
        <f t="shared" si="0"/>
        <v>150</v>
      </c>
      <c r="D26" s="124">
        <v>6</v>
      </c>
      <c r="E26" s="71" t="s">
        <v>93</v>
      </c>
      <c r="F26" s="169">
        <v>900</v>
      </c>
      <c r="G26" s="170"/>
      <c r="H26" s="115"/>
      <c r="I26" s="71"/>
      <c r="J26" s="71"/>
      <c r="K26" s="170"/>
      <c r="L26" s="115"/>
      <c r="M26" s="71"/>
      <c r="N26" s="71"/>
    </row>
    <row r="27" spans="1:14" ht="14.45" customHeight="1" x14ac:dyDescent="0.25">
      <c r="A27" s="29">
        <v>16</v>
      </c>
      <c r="B27" s="114" t="s">
        <v>754</v>
      </c>
      <c r="C27" s="115">
        <f t="shared" si="0"/>
        <v>40</v>
      </c>
      <c r="D27" s="124">
        <v>3</v>
      </c>
      <c r="E27" s="71" t="s">
        <v>41</v>
      </c>
      <c r="F27" s="169">
        <v>120</v>
      </c>
      <c r="G27" s="170"/>
      <c r="H27" s="115"/>
      <c r="I27" s="71"/>
      <c r="J27" s="71"/>
      <c r="K27" s="170"/>
      <c r="L27" s="115"/>
      <c r="M27" s="71"/>
      <c r="N27" s="71"/>
    </row>
    <row r="28" spans="1:14" x14ac:dyDescent="0.25">
      <c r="A28" s="29">
        <v>17</v>
      </c>
      <c r="B28" s="114" t="s">
        <v>834</v>
      </c>
      <c r="C28" s="115">
        <f t="shared" si="0"/>
        <v>100</v>
      </c>
      <c r="D28" s="124">
        <v>3</v>
      </c>
      <c r="E28" s="71" t="s">
        <v>93</v>
      </c>
      <c r="F28" s="169">
        <v>300</v>
      </c>
      <c r="G28" s="170"/>
      <c r="H28" s="115"/>
      <c r="I28" s="71"/>
      <c r="J28" s="71"/>
      <c r="K28" s="170"/>
      <c r="L28" s="115"/>
      <c r="M28" s="71"/>
      <c r="N28" s="71"/>
    </row>
    <row r="29" spans="1:14" x14ac:dyDescent="0.25">
      <c r="A29" s="29">
        <v>18</v>
      </c>
      <c r="B29" s="114" t="s">
        <v>835</v>
      </c>
      <c r="C29" s="115">
        <f t="shared" si="0"/>
        <v>420</v>
      </c>
      <c r="D29" s="124">
        <v>3</v>
      </c>
      <c r="E29" s="71" t="s">
        <v>93</v>
      </c>
      <c r="F29" s="169">
        <v>1260</v>
      </c>
      <c r="G29" s="170"/>
      <c r="H29" s="115"/>
      <c r="I29" s="71"/>
      <c r="J29" s="71"/>
      <c r="K29" s="170"/>
      <c r="L29" s="115"/>
      <c r="M29" s="71"/>
      <c r="N29" s="71"/>
    </row>
    <row r="30" spans="1:14" x14ac:dyDescent="0.25">
      <c r="A30" s="29">
        <v>19</v>
      </c>
      <c r="B30" s="114" t="s">
        <v>836</v>
      </c>
      <c r="C30" s="115">
        <f t="shared" si="0"/>
        <v>420</v>
      </c>
      <c r="D30" s="124">
        <v>3</v>
      </c>
      <c r="E30" s="71" t="s">
        <v>93</v>
      </c>
      <c r="F30" s="169">
        <v>1260</v>
      </c>
      <c r="G30" s="170"/>
      <c r="H30" s="115"/>
      <c r="I30" s="71"/>
      <c r="J30" s="71"/>
      <c r="K30" s="170"/>
      <c r="L30" s="115"/>
      <c r="M30" s="71"/>
      <c r="N30" s="71"/>
    </row>
    <row r="31" spans="1:14" x14ac:dyDescent="0.25">
      <c r="A31" s="29">
        <v>20</v>
      </c>
      <c r="B31" s="114" t="s">
        <v>837</v>
      </c>
      <c r="C31" s="115">
        <f t="shared" si="0"/>
        <v>420</v>
      </c>
      <c r="D31" s="124">
        <v>3</v>
      </c>
      <c r="E31" s="71" t="s">
        <v>93</v>
      </c>
      <c r="F31" s="169">
        <v>1260</v>
      </c>
      <c r="G31" s="170"/>
      <c r="H31" s="115"/>
      <c r="I31" s="71"/>
      <c r="J31" s="71"/>
      <c r="K31" s="170"/>
      <c r="L31" s="115"/>
      <c r="M31" s="71"/>
      <c r="N31" s="71"/>
    </row>
    <row r="32" spans="1:14" x14ac:dyDescent="0.25">
      <c r="A32" s="29">
        <v>21</v>
      </c>
      <c r="B32" s="114" t="s">
        <v>838</v>
      </c>
      <c r="C32" s="115">
        <f t="shared" si="0"/>
        <v>420</v>
      </c>
      <c r="D32" s="124">
        <v>3</v>
      </c>
      <c r="E32" s="71" t="s">
        <v>93</v>
      </c>
      <c r="F32" s="169">
        <v>1260</v>
      </c>
      <c r="G32" s="170"/>
      <c r="H32" s="115"/>
      <c r="I32" s="71"/>
      <c r="J32" s="71"/>
      <c r="K32" s="170"/>
      <c r="L32" s="115"/>
      <c r="M32" s="71"/>
      <c r="N32" s="71"/>
    </row>
    <row r="33" spans="1:14" x14ac:dyDescent="0.25">
      <c r="A33" s="29">
        <v>22</v>
      </c>
      <c r="B33" s="114" t="s">
        <v>839</v>
      </c>
      <c r="C33" s="115">
        <f t="shared" si="0"/>
        <v>210</v>
      </c>
      <c r="D33" s="124">
        <v>5</v>
      </c>
      <c r="E33" s="71" t="s">
        <v>45</v>
      </c>
      <c r="F33" s="169">
        <v>1050</v>
      </c>
      <c r="G33" s="170"/>
      <c r="H33" s="115"/>
      <c r="I33" s="71"/>
      <c r="J33" s="71"/>
      <c r="K33" s="170"/>
      <c r="L33" s="115"/>
      <c r="M33" s="71"/>
      <c r="N33" s="71"/>
    </row>
    <row r="34" spans="1:14" x14ac:dyDescent="0.25">
      <c r="A34" s="29">
        <v>23</v>
      </c>
      <c r="B34" s="114" t="s">
        <v>840</v>
      </c>
      <c r="C34" s="115">
        <f t="shared" si="0"/>
        <v>230</v>
      </c>
      <c r="D34" s="124">
        <v>5</v>
      </c>
      <c r="E34" s="71" t="s">
        <v>45</v>
      </c>
      <c r="F34" s="169">
        <v>1150</v>
      </c>
      <c r="G34" s="170"/>
      <c r="H34" s="115"/>
      <c r="I34" s="71"/>
      <c r="J34" s="71"/>
      <c r="K34" s="170"/>
      <c r="L34" s="115"/>
      <c r="M34" s="71"/>
      <c r="N34" s="71"/>
    </row>
    <row r="35" spans="1:14" x14ac:dyDescent="0.25">
      <c r="A35" s="29">
        <v>24</v>
      </c>
      <c r="B35" s="114" t="s">
        <v>841</v>
      </c>
      <c r="C35" s="115">
        <f t="shared" si="0"/>
        <v>220</v>
      </c>
      <c r="D35" s="124">
        <v>5</v>
      </c>
      <c r="E35" s="71" t="s">
        <v>45</v>
      </c>
      <c r="F35" s="169">
        <v>1100</v>
      </c>
      <c r="G35" s="170"/>
      <c r="H35" s="115"/>
      <c r="I35" s="71"/>
      <c r="J35" s="71"/>
      <c r="K35" s="170"/>
      <c r="L35" s="115"/>
      <c r="M35" s="71"/>
      <c r="N35" s="71"/>
    </row>
    <row r="36" spans="1:14" x14ac:dyDescent="0.25">
      <c r="A36" s="29">
        <v>25</v>
      </c>
      <c r="B36" s="114" t="s">
        <v>748</v>
      </c>
      <c r="C36" s="115">
        <f t="shared" si="0"/>
        <v>150</v>
      </c>
      <c r="D36" s="124">
        <v>5</v>
      </c>
      <c r="E36" s="71" t="s">
        <v>93</v>
      </c>
      <c r="F36" s="169">
        <v>750</v>
      </c>
      <c r="G36" s="170"/>
      <c r="H36" s="115"/>
      <c r="I36" s="71"/>
      <c r="J36" s="71"/>
      <c r="K36" s="170"/>
      <c r="L36" s="115"/>
      <c r="M36" s="71"/>
      <c r="N36" s="71"/>
    </row>
    <row r="37" spans="1:14" x14ac:dyDescent="0.25">
      <c r="A37" s="29">
        <v>26</v>
      </c>
      <c r="B37" s="114" t="s">
        <v>749</v>
      </c>
      <c r="C37" s="115">
        <f t="shared" si="0"/>
        <v>60</v>
      </c>
      <c r="D37" s="124">
        <v>7</v>
      </c>
      <c r="E37" s="71" t="s">
        <v>93</v>
      </c>
      <c r="F37" s="169">
        <v>420</v>
      </c>
      <c r="G37" s="170"/>
      <c r="H37" s="115"/>
      <c r="I37" s="71"/>
      <c r="J37" s="71"/>
      <c r="K37" s="170"/>
      <c r="L37" s="115"/>
      <c r="M37" s="71"/>
      <c r="N37" s="71"/>
    </row>
    <row r="38" spans="1:14" x14ac:dyDescent="0.25">
      <c r="A38" s="29">
        <v>27</v>
      </c>
      <c r="B38" s="114" t="s">
        <v>750</v>
      </c>
      <c r="C38" s="115">
        <f t="shared" si="0"/>
        <v>150</v>
      </c>
      <c r="D38" s="124">
        <v>3</v>
      </c>
      <c r="E38" s="71" t="s">
        <v>93</v>
      </c>
      <c r="F38" s="169">
        <v>450</v>
      </c>
      <c r="G38" s="170"/>
      <c r="H38" s="115"/>
      <c r="I38" s="71"/>
      <c r="J38" s="71"/>
      <c r="K38" s="170"/>
      <c r="L38" s="115"/>
      <c r="M38" s="71"/>
      <c r="N38" s="71"/>
    </row>
    <row r="39" spans="1:14" x14ac:dyDescent="0.25">
      <c r="A39" s="29">
        <v>28</v>
      </c>
      <c r="B39" s="114" t="s">
        <v>518</v>
      </c>
      <c r="C39" s="115">
        <f t="shared" si="0"/>
        <v>6.4799999999999995</v>
      </c>
      <c r="D39" s="124">
        <v>20</v>
      </c>
      <c r="E39" s="71" t="s">
        <v>41</v>
      </c>
      <c r="F39" s="169">
        <v>129.6</v>
      </c>
      <c r="G39" s="170"/>
      <c r="H39" s="115"/>
      <c r="I39" s="71"/>
      <c r="J39" s="71"/>
      <c r="K39" s="170"/>
      <c r="L39" s="115"/>
      <c r="M39" s="71"/>
      <c r="N39" s="71"/>
    </row>
    <row r="40" spans="1:14" x14ac:dyDescent="0.25">
      <c r="A40" s="29">
        <v>29</v>
      </c>
      <c r="B40" s="114" t="s">
        <v>755</v>
      </c>
      <c r="C40" s="115">
        <f t="shared" si="0"/>
        <v>150</v>
      </c>
      <c r="D40" s="124">
        <v>5</v>
      </c>
      <c r="E40" s="71" t="s">
        <v>280</v>
      </c>
      <c r="F40" s="169">
        <v>750</v>
      </c>
      <c r="G40" s="170"/>
      <c r="H40" s="115"/>
      <c r="I40" s="71"/>
      <c r="J40" s="71"/>
      <c r="K40" s="170"/>
      <c r="L40" s="115"/>
      <c r="M40" s="71"/>
      <c r="N40" s="71"/>
    </row>
    <row r="41" spans="1:14" x14ac:dyDescent="0.25">
      <c r="A41" s="29">
        <v>30</v>
      </c>
      <c r="B41" s="114" t="s">
        <v>37</v>
      </c>
      <c r="C41" s="115">
        <f t="shared" si="0"/>
        <v>6</v>
      </c>
      <c r="D41" s="124">
        <v>50</v>
      </c>
      <c r="E41" s="71" t="s">
        <v>41</v>
      </c>
      <c r="F41" s="169">
        <v>300</v>
      </c>
      <c r="G41" s="170"/>
      <c r="H41" s="115"/>
      <c r="I41" s="71"/>
      <c r="J41" s="71"/>
      <c r="K41" s="170"/>
      <c r="L41" s="115"/>
      <c r="M41" s="71"/>
      <c r="N41" s="71"/>
    </row>
    <row r="42" spans="1:14" x14ac:dyDescent="0.25">
      <c r="A42" s="29">
        <v>31</v>
      </c>
      <c r="B42" s="114" t="s">
        <v>842</v>
      </c>
      <c r="C42" s="115">
        <f t="shared" si="0"/>
        <v>250</v>
      </c>
      <c r="D42" s="124">
        <v>10</v>
      </c>
      <c r="E42" s="71" t="s">
        <v>41</v>
      </c>
      <c r="F42" s="169">
        <v>2500</v>
      </c>
      <c r="G42" s="170"/>
      <c r="H42" s="115"/>
      <c r="I42" s="71"/>
      <c r="J42" s="71"/>
      <c r="K42" s="170"/>
      <c r="L42" s="115"/>
      <c r="M42" s="71"/>
      <c r="N42" s="71"/>
    </row>
    <row r="43" spans="1:14" x14ac:dyDescent="0.25">
      <c r="A43" s="29">
        <v>32</v>
      </c>
      <c r="B43" s="114" t="s">
        <v>195</v>
      </c>
      <c r="C43" s="115">
        <f t="shared" si="0"/>
        <v>50</v>
      </c>
      <c r="D43" s="124">
        <v>10</v>
      </c>
      <c r="E43" s="71" t="s">
        <v>41</v>
      </c>
      <c r="F43" s="169">
        <v>500</v>
      </c>
      <c r="G43" s="170"/>
      <c r="H43" s="115"/>
      <c r="I43" s="71"/>
      <c r="J43" s="71"/>
      <c r="K43" s="170"/>
      <c r="L43" s="115"/>
      <c r="M43" s="71"/>
      <c r="N43" s="71"/>
    </row>
    <row r="44" spans="1:14" x14ac:dyDescent="0.25">
      <c r="A44" s="29" t="s">
        <v>19</v>
      </c>
      <c r="B44" s="114"/>
      <c r="C44" s="115"/>
      <c r="D44" s="124"/>
      <c r="E44" s="71"/>
      <c r="F44" s="169">
        <f>SUM(F12:F43)</f>
        <v>23931.599999999999</v>
      </c>
      <c r="G44" s="170"/>
      <c r="H44" s="115">
        <f>SUM(H12:H43)</f>
        <v>0</v>
      </c>
      <c r="I44" s="71"/>
      <c r="J44" s="71"/>
      <c r="K44" s="170"/>
      <c r="L44" s="115">
        <f>SUM(L12:L43)</f>
        <v>0</v>
      </c>
      <c r="M44" s="71"/>
      <c r="N44" s="71">
        <f>SUM(N12:N43)</f>
        <v>0</v>
      </c>
    </row>
    <row r="45" spans="1:14" s="8" customFormat="1" x14ac:dyDescent="0.25">
      <c r="A45" s="5"/>
      <c r="B45" s="5"/>
      <c r="C45" s="5"/>
      <c r="D45" s="31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s="8" customFormat="1" x14ac:dyDescent="0.25">
      <c r="A46" s="20" t="s">
        <v>27</v>
      </c>
      <c r="B46" s="6"/>
      <c r="C46" s="6"/>
      <c r="D46" s="32"/>
      <c r="E46" s="6"/>
      <c r="F46" s="6"/>
      <c r="G46" s="6"/>
      <c r="H46" s="7"/>
      <c r="I46" s="7"/>
      <c r="J46" s="7"/>
      <c r="K46" s="7"/>
      <c r="L46" s="7"/>
    </row>
    <row r="47" spans="1:14" s="8" customFormat="1" ht="14.45" customHeight="1" x14ac:dyDescent="0.25">
      <c r="B47" s="7"/>
      <c r="C47" s="7"/>
      <c r="D47" s="82"/>
      <c r="E47" s="7"/>
      <c r="F47" s="7"/>
      <c r="G47" s="7"/>
      <c r="H47" s="84"/>
      <c r="I47" s="7"/>
      <c r="K47"/>
      <c r="L47"/>
      <c r="M47"/>
    </row>
    <row r="48" spans="1:14" s="8" customFormat="1" ht="14.45" customHeight="1" x14ac:dyDescent="0.25">
      <c r="B48" s="7"/>
      <c r="C48" s="7"/>
      <c r="D48" s="82"/>
      <c r="E48" s="7"/>
      <c r="F48" s="7"/>
      <c r="G48" s="7"/>
      <c r="H48" s="84"/>
      <c r="I48" s="7"/>
      <c r="K48"/>
      <c r="L48"/>
      <c r="M48"/>
    </row>
    <row r="49" spans="1:13" s="8" customFormat="1" ht="14.45" customHeight="1" x14ac:dyDescent="0.25">
      <c r="A49" s="101" t="s">
        <v>843</v>
      </c>
      <c r="B49" s="101"/>
      <c r="C49" s="101"/>
      <c r="D49" s="82"/>
      <c r="E49" s="7"/>
      <c r="F49" s="7"/>
      <c r="G49" s="7"/>
      <c r="H49" s="84"/>
      <c r="I49" s="7"/>
      <c r="K49"/>
      <c r="L49"/>
      <c r="M49"/>
    </row>
    <row r="50" spans="1:13" s="8" customFormat="1" x14ac:dyDescent="0.25">
      <c r="A50" s="103" t="s">
        <v>167</v>
      </c>
      <c r="B50" s="103"/>
      <c r="C50" s="103"/>
      <c r="D50" s="82"/>
      <c r="H50" s="7"/>
      <c r="K50"/>
      <c r="L50"/>
      <c r="M50"/>
    </row>
    <row r="51" spans="1:13" s="8" customFormat="1" x14ac:dyDescent="0.25">
      <c r="B51" s="7"/>
      <c r="C51" s="7"/>
      <c r="D51" s="82"/>
      <c r="H51" s="7"/>
      <c r="K51"/>
      <c r="L51"/>
      <c r="M51"/>
    </row>
    <row r="52" spans="1:13" s="8" customFormat="1" x14ac:dyDescent="0.25">
      <c r="D52" s="83"/>
    </row>
  </sheetData>
  <sheetProtection algorithmName="SHA-512" hashValue="CNertI6fsTeLpvT5CkWuJh04P8mLdtXXcLe0sJskEqSWp8XGJKb1ym/HBmrA4aVtf+OEcVl4/iKRk2VJmfhLxA==" saltValue="Mz8vsLofGS60uTX6psoOlg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A50:C50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49:C49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zoomScaleNormal="100" zoomScaleSheetLayoutView="100" workbookViewId="0">
      <selection activeCell="G20" sqref="G20"/>
    </sheetView>
  </sheetViews>
  <sheetFormatPr defaultRowHeight="15" x14ac:dyDescent="0.25"/>
  <cols>
    <col min="1" max="1" width="10.5703125" customWidth="1"/>
    <col min="2" max="2" width="29.285156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171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114</v>
      </c>
      <c r="B8" s="95"/>
      <c r="C8" s="95"/>
      <c r="D8" s="95"/>
      <c r="E8" s="95"/>
      <c r="F8" s="1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18" t="s">
        <v>25</v>
      </c>
      <c r="E11" s="18" t="s">
        <v>8</v>
      </c>
      <c r="F11" s="96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29">
        <v>1</v>
      </c>
      <c r="B12" s="114" t="s">
        <v>223</v>
      </c>
      <c r="C12" s="115">
        <f>SUM(F12/D12)</f>
        <v>500</v>
      </c>
      <c r="D12" s="124">
        <v>30</v>
      </c>
      <c r="E12" s="71" t="s">
        <v>41</v>
      </c>
      <c r="F12" s="169">
        <v>15000</v>
      </c>
      <c r="G12" s="170"/>
      <c r="H12" s="115"/>
      <c r="I12" s="71"/>
      <c r="J12" s="71"/>
      <c r="K12" s="170"/>
      <c r="L12" s="115"/>
      <c r="M12" s="71"/>
      <c r="N12" s="71"/>
      <c r="O12" s="52"/>
    </row>
    <row r="13" spans="1:15" x14ac:dyDescent="0.25">
      <c r="A13" s="29">
        <v>2</v>
      </c>
      <c r="B13" s="114" t="s">
        <v>844</v>
      </c>
      <c r="C13" s="115">
        <f t="shared" ref="C13:C76" si="0">SUM(F13/D13)</f>
        <v>125</v>
      </c>
      <c r="D13" s="124">
        <v>200</v>
      </c>
      <c r="E13" s="71" t="s">
        <v>251</v>
      </c>
      <c r="F13" s="169">
        <v>25000</v>
      </c>
      <c r="G13" s="170"/>
      <c r="H13" s="115"/>
      <c r="I13" s="71"/>
      <c r="J13" s="71"/>
      <c r="K13" s="170"/>
      <c r="L13" s="115"/>
      <c r="M13" s="71"/>
      <c r="N13" s="71"/>
      <c r="O13" s="52"/>
    </row>
    <row r="14" spans="1:15" x14ac:dyDescent="0.25">
      <c r="A14" s="29">
        <v>3</v>
      </c>
      <c r="B14" s="114" t="s">
        <v>776</v>
      </c>
      <c r="C14" s="115">
        <f t="shared" si="0"/>
        <v>187.5</v>
      </c>
      <c r="D14" s="124">
        <v>80</v>
      </c>
      <c r="E14" s="71" t="s">
        <v>92</v>
      </c>
      <c r="F14" s="169">
        <v>15000</v>
      </c>
      <c r="G14" s="170"/>
      <c r="H14" s="115"/>
      <c r="I14" s="71"/>
      <c r="J14" s="71"/>
      <c r="K14" s="170"/>
      <c r="L14" s="115"/>
      <c r="M14" s="71"/>
      <c r="N14" s="71"/>
      <c r="O14" s="52"/>
    </row>
    <row r="15" spans="1:15" ht="25.5" x14ac:dyDescent="0.25">
      <c r="A15" s="29">
        <v>4</v>
      </c>
      <c r="B15" s="114" t="s">
        <v>370</v>
      </c>
      <c r="C15" s="115">
        <f t="shared" si="0"/>
        <v>335</v>
      </c>
      <c r="D15" s="124">
        <v>25</v>
      </c>
      <c r="E15" s="71" t="s">
        <v>92</v>
      </c>
      <c r="F15" s="169">
        <v>8375</v>
      </c>
      <c r="G15" s="170"/>
      <c r="H15" s="115"/>
      <c r="I15" s="71"/>
      <c r="J15" s="71"/>
      <c r="K15" s="170"/>
      <c r="L15" s="115"/>
      <c r="M15" s="71"/>
      <c r="N15" s="71"/>
      <c r="O15" s="52"/>
    </row>
    <row r="16" spans="1:15" x14ac:dyDescent="0.25">
      <c r="A16" s="29">
        <v>5</v>
      </c>
      <c r="B16" s="114" t="s">
        <v>845</v>
      </c>
      <c r="C16" s="115">
        <f t="shared" si="0"/>
        <v>500</v>
      </c>
      <c r="D16" s="124">
        <v>50</v>
      </c>
      <c r="E16" s="71" t="s">
        <v>251</v>
      </c>
      <c r="F16" s="169">
        <v>25000</v>
      </c>
      <c r="G16" s="170"/>
      <c r="H16" s="115"/>
      <c r="I16" s="71"/>
      <c r="J16" s="71"/>
      <c r="K16" s="170"/>
      <c r="L16" s="115"/>
      <c r="M16" s="71"/>
      <c r="N16" s="71"/>
      <c r="O16" s="52"/>
    </row>
    <row r="17" spans="1:15" x14ac:dyDescent="0.25">
      <c r="A17" s="29">
        <v>6</v>
      </c>
      <c r="B17" s="114" t="s">
        <v>846</v>
      </c>
      <c r="C17" s="115">
        <f t="shared" si="0"/>
        <v>239</v>
      </c>
      <c r="D17" s="124">
        <v>30</v>
      </c>
      <c r="E17" s="71" t="s">
        <v>93</v>
      </c>
      <c r="F17" s="169">
        <v>7170</v>
      </c>
      <c r="G17" s="170"/>
      <c r="H17" s="115"/>
      <c r="I17" s="71"/>
      <c r="J17" s="71"/>
      <c r="K17" s="170"/>
      <c r="L17" s="115"/>
      <c r="M17" s="71"/>
      <c r="N17" s="71"/>
      <c r="O17" s="52"/>
    </row>
    <row r="18" spans="1:15" x14ac:dyDescent="0.25">
      <c r="A18" s="29">
        <v>7</v>
      </c>
      <c r="B18" s="114" t="s">
        <v>236</v>
      </c>
      <c r="C18" s="115">
        <f t="shared" si="0"/>
        <v>33.333333333333336</v>
      </c>
      <c r="D18" s="124">
        <v>12</v>
      </c>
      <c r="E18" s="71" t="s">
        <v>252</v>
      </c>
      <c r="F18" s="169">
        <v>400</v>
      </c>
      <c r="G18" s="170"/>
      <c r="H18" s="115"/>
      <c r="I18" s="71"/>
      <c r="J18" s="71"/>
      <c r="K18" s="170"/>
      <c r="L18" s="115"/>
      <c r="M18" s="71"/>
      <c r="N18" s="71"/>
      <c r="O18" s="52"/>
    </row>
    <row r="19" spans="1:15" x14ac:dyDescent="0.25">
      <c r="A19" s="29">
        <v>8</v>
      </c>
      <c r="B19" s="114" t="s">
        <v>376</v>
      </c>
      <c r="C19" s="115">
        <f t="shared" si="0"/>
        <v>200</v>
      </c>
      <c r="D19" s="124">
        <v>10</v>
      </c>
      <c r="E19" s="71" t="s">
        <v>251</v>
      </c>
      <c r="F19" s="169">
        <v>2000</v>
      </c>
      <c r="G19" s="170"/>
      <c r="H19" s="115"/>
      <c r="I19" s="71"/>
      <c r="J19" s="71"/>
      <c r="K19" s="170"/>
      <c r="L19" s="115"/>
      <c r="M19" s="71"/>
      <c r="N19" s="71"/>
      <c r="O19" s="52"/>
    </row>
    <row r="20" spans="1:15" x14ac:dyDescent="0.25">
      <c r="A20" s="29">
        <v>9</v>
      </c>
      <c r="B20" s="114" t="s">
        <v>847</v>
      </c>
      <c r="C20" s="115">
        <f t="shared" si="0"/>
        <v>130</v>
      </c>
      <c r="D20" s="124">
        <v>60</v>
      </c>
      <c r="E20" s="71" t="s">
        <v>94</v>
      </c>
      <c r="F20" s="169">
        <v>7800</v>
      </c>
      <c r="G20" s="170"/>
      <c r="H20" s="115"/>
      <c r="I20" s="71"/>
      <c r="J20" s="71"/>
      <c r="K20" s="170"/>
      <c r="L20" s="115"/>
      <c r="M20" s="71"/>
      <c r="N20" s="71"/>
      <c r="O20" s="52"/>
    </row>
    <row r="21" spans="1:15" x14ac:dyDescent="0.25">
      <c r="A21" s="29">
        <v>10</v>
      </c>
      <c r="B21" s="114" t="s">
        <v>848</v>
      </c>
      <c r="C21" s="115">
        <f t="shared" si="0"/>
        <v>62</v>
      </c>
      <c r="D21" s="124">
        <v>25</v>
      </c>
      <c r="E21" s="71" t="s">
        <v>93</v>
      </c>
      <c r="F21" s="169">
        <v>1550</v>
      </c>
      <c r="G21" s="170"/>
      <c r="H21" s="115"/>
      <c r="I21" s="71"/>
      <c r="J21" s="71"/>
      <c r="K21" s="170"/>
      <c r="L21" s="115"/>
      <c r="M21" s="71"/>
      <c r="N21" s="71"/>
      <c r="O21" s="52"/>
    </row>
    <row r="22" spans="1:15" x14ac:dyDescent="0.25">
      <c r="A22" s="29">
        <v>11</v>
      </c>
      <c r="B22" s="114" t="s">
        <v>849</v>
      </c>
      <c r="C22" s="115">
        <f t="shared" si="0"/>
        <v>78</v>
      </c>
      <c r="D22" s="124">
        <v>25</v>
      </c>
      <c r="E22" s="71" t="s">
        <v>93</v>
      </c>
      <c r="F22" s="169">
        <v>1950</v>
      </c>
      <c r="G22" s="170"/>
      <c r="H22" s="115"/>
      <c r="I22" s="71"/>
      <c r="J22" s="71"/>
      <c r="K22" s="170"/>
      <c r="L22" s="115"/>
      <c r="M22" s="71"/>
      <c r="N22" s="71"/>
      <c r="O22" s="52"/>
    </row>
    <row r="23" spans="1:15" x14ac:dyDescent="0.25">
      <c r="A23" s="29">
        <v>12</v>
      </c>
      <c r="B23" s="114" t="s">
        <v>850</v>
      </c>
      <c r="C23" s="115">
        <f t="shared" si="0"/>
        <v>100</v>
      </c>
      <c r="D23" s="124">
        <v>100</v>
      </c>
      <c r="E23" s="71" t="s">
        <v>251</v>
      </c>
      <c r="F23" s="169">
        <v>10000</v>
      </c>
      <c r="G23" s="170"/>
      <c r="H23" s="115"/>
      <c r="I23" s="71"/>
      <c r="J23" s="71"/>
      <c r="K23" s="170"/>
      <c r="L23" s="115"/>
      <c r="M23" s="71"/>
      <c r="N23" s="71"/>
      <c r="O23" s="52"/>
    </row>
    <row r="24" spans="1:15" x14ac:dyDescent="0.25">
      <c r="A24" s="29">
        <v>13</v>
      </c>
      <c r="B24" s="114" t="s">
        <v>237</v>
      </c>
      <c r="C24" s="115">
        <f t="shared" si="0"/>
        <v>220</v>
      </c>
      <c r="D24" s="124">
        <v>65</v>
      </c>
      <c r="E24" s="71" t="s">
        <v>94</v>
      </c>
      <c r="F24" s="169">
        <v>14300</v>
      </c>
      <c r="G24" s="170"/>
      <c r="H24" s="115"/>
      <c r="I24" s="71"/>
      <c r="J24" s="71"/>
      <c r="K24" s="170"/>
      <c r="L24" s="115"/>
      <c r="M24" s="71"/>
      <c r="N24" s="71"/>
      <c r="O24" s="52"/>
    </row>
    <row r="25" spans="1:15" x14ac:dyDescent="0.25">
      <c r="A25" s="29">
        <v>14</v>
      </c>
      <c r="B25" s="114" t="s">
        <v>279</v>
      </c>
      <c r="C25" s="115">
        <f t="shared" si="0"/>
        <v>180</v>
      </c>
      <c r="D25" s="124">
        <v>8</v>
      </c>
      <c r="E25" s="71" t="s">
        <v>41</v>
      </c>
      <c r="F25" s="169">
        <v>1440</v>
      </c>
      <c r="G25" s="170"/>
      <c r="H25" s="115"/>
      <c r="I25" s="71"/>
      <c r="J25" s="71"/>
      <c r="K25" s="170"/>
      <c r="L25" s="115"/>
      <c r="M25" s="71"/>
      <c r="N25" s="71"/>
      <c r="O25" s="52"/>
    </row>
    <row r="26" spans="1:15" x14ac:dyDescent="0.25">
      <c r="A26" s="29">
        <v>15</v>
      </c>
      <c r="B26" s="114" t="s">
        <v>391</v>
      </c>
      <c r="C26" s="115">
        <f t="shared" si="0"/>
        <v>85</v>
      </c>
      <c r="D26" s="124">
        <v>5</v>
      </c>
      <c r="E26" s="71" t="s">
        <v>41</v>
      </c>
      <c r="F26" s="169">
        <v>425</v>
      </c>
      <c r="G26" s="170"/>
      <c r="H26" s="115"/>
      <c r="I26" s="71"/>
      <c r="J26" s="71"/>
      <c r="K26" s="170"/>
      <c r="L26" s="115"/>
      <c r="M26" s="71"/>
      <c r="N26" s="71"/>
      <c r="O26" s="52"/>
    </row>
    <row r="27" spans="1:15" x14ac:dyDescent="0.25">
      <c r="A27" s="29">
        <v>16</v>
      </c>
      <c r="B27" s="114" t="s">
        <v>239</v>
      </c>
      <c r="C27" s="115">
        <f t="shared" si="0"/>
        <v>500</v>
      </c>
      <c r="D27" s="124">
        <v>2</v>
      </c>
      <c r="E27" s="71" t="s">
        <v>41</v>
      </c>
      <c r="F27" s="169">
        <v>1000</v>
      </c>
      <c r="G27" s="170"/>
      <c r="H27" s="115"/>
      <c r="I27" s="71"/>
      <c r="J27" s="71"/>
      <c r="K27" s="170"/>
      <c r="L27" s="115"/>
      <c r="M27" s="71"/>
      <c r="N27" s="71"/>
      <c r="O27" s="52"/>
    </row>
    <row r="28" spans="1:15" x14ac:dyDescent="0.25">
      <c r="A28" s="29">
        <v>17</v>
      </c>
      <c r="B28" s="114" t="s">
        <v>240</v>
      </c>
      <c r="C28" s="115">
        <f t="shared" si="0"/>
        <v>250</v>
      </c>
      <c r="D28" s="124">
        <v>2</v>
      </c>
      <c r="E28" s="71" t="s">
        <v>253</v>
      </c>
      <c r="F28" s="169">
        <v>500</v>
      </c>
      <c r="G28" s="170"/>
      <c r="H28" s="115"/>
      <c r="I28" s="71"/>
      <c r="J28" s="71"/>
      <c r="K28" s="170"/>
      <c r="L28" s="115"/>
      <c r="M28" s="71"/>
      <c r="N28" s="71"/>
      <c r="O28" s="52"/>
    </row>
    <row r="29" spans="1:15" x14ac:dyDescent="0.25">
      <c r="A29" s="29">
        <v>18</v>
      </c>
      <c r="B29" s="114" t="s">
        <v>851</v>
      </c>
      <c r="C29" s="115">
        <f t="shared" si="0"/>
        <v>50</v>
      </c>
      <c r="D29" s="124">
        <v>3</v>
      </c>
      <c r="E29" s="71" t="s">
        <v>41</v>
      </c>
      <c r="F29" s="169">
        <v>150</v>
      </c>
      <c r="G29" s="170"/>
      <c r="H29" s="115"/>
      <c r="I29" s="71"/>
      <c r="J29" s="71"/>
      <c r="K29" s="170"/>
      <c r="L29" s="115"/>
      <c r="M29" s="71"/>
      <c r="N29" s="71"/>
      <c r="O29" s="52"/>
    </row>
    <row r="30" spans="1:15" x14ac:dyDescent="0.25">
      <c r="A30" s="29">
        <v>19</v>
      </c>
      <c r="B30" s="114" t="s">
        <v>520</v>
      </c>
      <c r="C30" s="115">
        <f t="shared" si="0"/>
        <v>50</v>
      </c>
      <c r="D30" s="124">
        <v>25</v>
      </c>
      <c r="E30" s="71" t="s">
        <v>41</v>
      </c>
      <c r="F30" s="169">
        <v>1250</v>
      </c>
      <c r="G30" s="170"/>
      <c r="H30" s="115"/>
      <c r="I30" s="71"/>
      <c r="J30" s="71"/>
      <c r="K30" s="170"/>
      <c r="L30" s="115"/>
      <c r="M30" s="71"/>
      <c r="N30" s="71"/>
      <c r="O30" s="52"/>
    </row>
    <row r="31" spans="1:15" x14ac:dyDescent="0.25">
      <c r="A31" s="29">
        <v>20</v>
      </c>
      <c r="B31" s="114" t="s">
        <v>695</v>
      </c>
      <c r="C31" s="115">
        <f t="shared" si="0"/>
        <v>1200</v>
      </c>
      <c r="D31" s="124">
        <v>6</v>
      </c>
      <c r="E31" s="71" t="s">
        <v>41</v>
      </c>
      <c r="F31" s="169">
        <v>7200</v>
      </c>
      <c r="G31" s="170"/>
      <c r="H31" s="115"/>
      <c r="I31" s="71"/>
      <c r="J31" s="71"/>
      <c r="K31" s="170"/>
      <c r="L31" s="115"/>
      <c r="M31" s="71"/>
      <c r="N31" s="71"/>
      <c r="O31" s="52"/>
    </row>
    <row r="32" spans="1:15" x14ac:dyDescent="0.25">
      <c r="A32" s="29">
        <v>21</v>
      </c>
      <c r="B32" s="114" t="s">
        <v>856</v>
      </c>
      <c r="C32" s="115">
        <f t="shared" si="0"/>
        <v>650</v>
      </c>
      <c r="D32" s="124">
        <v>10</v>
      </c>
      <c r="E32" s="71" t="s">
        <v>41</v>
      </c>
      <c r="F32" s="169">
        <v>6500</v>
      </c>
      <c r="G32" s="170"/>
      <c r="H32" s="115"/>
      <c r="I32" s="71"/>
      <c r="J32" s="71"/>
      <c r="K32" s="170"/>
      <c r="L32" s="115"/>
      <c r="M32" s="71"/>
      <c r="N32" s="71"/>
      <c r="O32" s="52"/>
    </row>
    <row r="33" spans="1:15" x14ac:dyDescent="0.25">
      <c r="A33" s="29">
        <v>22</v>
      </c>
      <c r="B33" s="114" t="s">
        <v>243</v>
      </c>
      <c r="C33" s="115">
        <f t="shared" si="0"/>
        <v>130</v>
      </c>
      <c r="D33" s="124">
        <v>13</v>
      </c>
      <c r="E33" s="71" t="s">
        <v>41</v>
      </c>
      <c r="F33" s="169">
        <v>1690</v>
      </c>
      <c r="G33" s="170"/>
      <c r="H33" s="115"/>
      <c r="I33" s="71"/>
      <c r="J33" s="71"/>
      <c r="K33" s="170"/>
      <c r="L33" s="115"/>
      <c r="M33" s="71"/>
      <c r="N33" s="71"/>
      <c r="O33" s="52"/>
    </row>
    <row r="34" spans="1:15" x14ac:dyDescent="0.25">
      <c r="A34" s="29">
        <v>23</v>
      </c>
      <c r="B34" s="114" t="s">
        <v>151</v>
      </c>
      <c r="C34" s="115">
        <f t="shared" si="0"/>
        <v>1800</v>
      </c>
      <c r="D34" s="124">
        <v>5</v>
      </c>
      <c r="E34" s="71" t="s">
        <v>41</v>
      </c>
      <c r="F34" s="169">
        <v>9000</v>
      </c>
      <c r="G34" s="170"/>
      <c r="H34" s="115"/>
      <c r="I34" s="71"/>
      <c r="J34" s="71"/>
      <c r="K34" s="170"/>
      <c r="L34" s="115"/>
      <c r="M34" s="71"/>
      <c r="N34" s="71"/>
      <c r="O34" s="52"/>
    </row>
    <row r="35" spans="1:15" x14ac:dyDescent="0.25">
      <c r="A35" s="29">
        <v>24</v>
      </c>
      <c r="B35" s="114" t="s">
        <v>328</v>
      </c>
      <c r="C35" s="115">
        <f t="shared" si="0"/>
        <v>60</v>
      </c>
      <c r="D35" s="124">
        <v>500</v>
      </c>
      <c r="E35" s="71" t="s">
        <v>48</v>
      </c>
      <c r="F35" s="169">
        <v>30000</v>
      </c>
      <c r="G35" s="170"/>
      <c r="H35" s="115"/>
      <c r="I35" s="71"/>
      <c r="J35" s="71"/>
      <c r="K35" s="170"/>
      <c r="L35" s="115"/>
      <c r="M35" s="71"/>
      <c r="N35" s="71"/>
      <c r="O35" s="52"/>
    </row>
    <row r="36" spans="1:15" x14ac:dyDescent="0.25">
      <c r="A36" s="29">
        <v>25</v>
      </c>
      <c r="B36" s="114" t="s">
        <v>852</v>
      </c>
      <c r="C36" s="115">
        <f t="shared" si="0"/>
        <v>160</v>
      </c>
      <c r="D36" s="124">
        <v>50</v>
      </c>
      <c r="E36" s="71" t="s">
        <v>93</v>
      </c>
      <c r="F36" s="169">
        <v>8000</v>
      </c>
      <c r="G36" s="170"/>
      <c r="H36" s="115"/>
      <c r="I36" s="71"/>
      <c r="J36" s="71"/>
      <c r="K36" s="170"/>
      <c r="L36" s="115"/>
      <c r="M36" s="71"/>
      <c r="N36" s="71"/>
      <c r="O36" s="52"/>
    </row>
    <row r="37" spans="1:15" x14ac:dyDescent="0.25">
      <c r="A37" s="29">
        <v>26</v>
      </c>
      <c r="B37" s="114" t="s">
        <v>853</v>
      </c>
      <c r="C37" s="115">
        <f t="shared" si="0"/>
        <v>200</v>
      </c>
      <c r="D37" s="124">
        <v>30</v>
      </c>
      <c r="E37" s="71" t="s">
        <v>41</v>
      </c>
      <c r="F37" s="169">
        <v>6000</v>
      </c>
      <c r="G37" s="170"/>
      <c r="H37" s="115"/>
      <c r="I37" s="71"/>
      <c r="J37" s="71"/>
      <c r="K37" s="170"/>
      <c r="L37" s="115"/>
      <c r="M37" s="71"/>
      <c r="N37" s="71"/>
      <c r="O37" s="52"/>
    </row>
    <row r="38" spans="1:15" x14ac:dyDescent="0.25">
      <c r="A38" s="29">
        <v>27</v>
      </c>
      <c r="B38" s="114" t="s">
        <v>854</v>
      </c>
      <c r="C38" s="115">
        <f t="shared" si="0"/>
        <v>233.33333333333334</v>
      </c>
      <c r="D38" s="124">
        <v>30</v>
      </c>
      <c r="E38" s="71" t="s">
        <v>41</v>
      </c>
      <c r="F38" s="169">
        <v>7000</v>
      </c>
      <c r="G38" s="170"/>
      <c r="H38" s="115"/>
      <c r="I38" s="71"/>
      <c r="J38" s="71"/>
      <c r="K38" s="170"/>
      <c r="L38" s="115"/>
      <c r="M38" s="71"/>
      <c r="N38" s="71"/>
      <c r="O38" s="52"/>
    </row>
    <row r="39" spans="1:15" x14ac:dyDescent="0.25">
      <c r="A39" s="29">
        <v>28</v>
      </c>
      <c r="B39" s="114" t="s">
        <v>855</v>
      </c>
      <c r="C39" s="115">
        <f t="shared" si="0"/>
        <v>40</v>
      </c>
      <c r="D39" s="124">
        <v>5</v>
      </c>
      <c r="E39" s="71" t="s">
        <v>41</v>
      </c>
      <c r="F39" s="169">
        <v>200</v>
      </c>
      <c r="G39" s="170"/>
      <c r="H39" s="115"/>
      <c r="I39" s="71"/>
      <c r="J39" s="71"/>
      <c r="K39" s="170"/>
      <c r="L39" s="115"/>
      <c r="M39" s="71"/>
      <c r="N39" s="71"/>
      <c r="O39" s="52"/>
    </row>
    <row r="40" spans="1:15" x14ac:dyDescent="0.25">
      <c r="A40" s="29">
        <v>29</v>
      </c>
      <c r="B40" s="114" t="s">
        <v>234</v>
      </c>
      <c r="C40" s="115">
        <f t="shared" si="0"/>
        <v>50</v>
      </c>
      <c r="D40" s="124">
        <v>6</v>
      </c>
      <c r="E40" s="71" t="s">
        <v>41</v>
      </c>
      <c r="F40" s="169">
        <v>300</v>
      </c>
      <c r="G40" s="170"/>
      <c r="H40" s="115"/>
      <c r="I40" s="71"/>
      <c r="J40" s="71"/>
      <c r="K40" s="170"/>
      <c r="L40" s="115"/>
      <c r="M40" s="71"/>
      <c r="N40" s="71"/>
      <c r="O40" s="52"/>
    </row>
    <row r="41" spans="1:15" x14ac:dyDescent="0.25">
      <c r="A41" s="29">
        <v>30</v>
      </c>
      <c r="B41" s="114" t="s">
        <v>857</v>
      </c>
      <c r="C41" s="115">
        <f t="shared" si="0"/>
        <v>2000</v>
      </c>
      <c r="D41" s="124">
        <v>2</v>
      </c>
      <c r="E41" s="71" t="s">
        <v>41</v>
      </c>
      <c r="F41" s="169">
        <v>4000</v>
      </c>
      <c r="G41" s="170"/>
      <c r="H41" s="115"/>
      <c r="I41" s="71"/>
      <c r="J41" s="71"/>
      <c r="K41" s="170"/>
      <c r="L41" s="115"/>
      <c r="M41" s="71"/>
      <c r="N41" s="71"/>
      <c r="O41" s="52"/>
    </row>
    <row r="42" spans="1:15" x14ac:dyDescent="0.25">
      <c r="A42" s="29">
        <v>31</v>
      </c>
      <c r="B42" s="114" t="s">
        <v>858</v>
      </c>
      <c r="C42" s="115">
        <f t="shared" si="0"/>
        <v>150</v>
      </c>
      <c r="D42" s="124">
        <v>120</v>
      </c>
      <c r="E42" s="71" t="s">
        <v>94</v>
      </c>
      <c r="F42" s="169">
        <v>18000</v>
      </c>
      <c r="G42" s="170"/>
      <c r="H42" s="115"/>
      <c r="I42" s="71"/>
      <c r="J42" s="71"/>
      <c r="K42" s="170"/>
      <c r="L42" s="115"/>
      <c r="M42" s="71"/>
      <c r="N42" s="71"/>
      <c r="O42" s="52"/>
    </row>
    <row r="43" spans="1:15" x14ac:dyDescent="0.25">
      <c r="A43" s="29">
        <v>32</v>
      </c>
      <c r="B43" s="114" t="s">
        <v>859</v>
      </c>
      <c r="C43" s="115">
        <f t="shared" si="0"/>
        <v>125</v>
      </c>
      <c r="D43" s="124">
        <v>120</v>
      </c>
      <c r="E43" s="71" t="s">
        <v>94</v>
      </c>
      <c r="F43" s="169">
        <v>15000</v>
      </c>
      <c r="G43" s="170"/>
      <c r="H43" s="115"/>
      <c r="I43" s="71"/>
      <c r="J43" s="71"/>
      <c r="K43" s="170"/>
      <c r="L43" s="115"/>
      <c r="M43" s="71"/>
      <c r="N43" s="71"/>
      <c r="O43" s="52"/>
    </row>
    <row r="44" spans="1:15" x14ac:dyDescent="0.25">
      <c r="A44" s="29">
        <v>33</v>
      </c>
      <c r="B44" s="114" t="s">
        <v>379</v>
      </c>
      <c r="C44" s="115">
        <f t="shared" si="0"/>
        <v>125</v>
      </c>
      <c r="D44" s="124">
        <v>120</v>
      </c>
      <c r="E44" s="71" t="s">
        <v>94</v>
      </c>
      <c r="F44" s="169">
        <v>15000</v>
      </c>
      <c r="G44" s="170"/>
      <c r="H44" s="115"/>
      <c r="I44" s="71"/>
      <c r="J44" s="71"/>
      <c r="K44" s="170"/>
      <c r="L44" s="115"/>
      <c r="M44" s="71"/>
      <c r="N44" s="71"/>
      <c r="O44" s="52"/>
    </row>
    <row r="45" spans="1:15" x14ac:dyDescent="0.25">
      <c r="A45" s="29">
        <v>34</v>
      </c>
      <c r="B45" s="114" t="s">
        <v>860</v>
      </c>
      <c r="C45" s="115">
        <f t="shared" si="0"/>
        <v>14</v>
      </c>
      <c r="D45" s="124">
        <v>100</v>
      </c>
      <c r="E45" s="71" t="s">
        <v>41</v>
      </c>
      <c r="F45" s="169">
        <v>1400</v>
      </c>
      <c r="G45" s="170"/>
      <c r="H45" s="115"/>
      <c r="I45" s="71"/>
      <c r="J45" s="71"/>
      <c r="K45" s="170"/>
      <c r="L45" s="115"/>
      <c r="M45" s="71"/>
      <c r="N45" s="71"/>
      <c r="O45" s="52"/>
    </row>
    <row r="46" spans="1:15" x14ac:dyDescent="0.25">
      <c r="A46" s="29">
        <v>35</v>
      </c>
      <c r="B46" s="114" t="s">
        <v>245</v>
      </c>
      <c r="C46" s="115">
        <f t="shared" si="0"/>
        <v>60</v>
      </c>
      <c r="D46" s="124">
        <v>50</v>
      </c>
      <c r="E46" s="71" t="s">
        <v>41</v>
      </c>
      <c r="F46" s="169">
        <v>3000</v>
      </c>
      <c r="G46" s="170"/>
      <c r="H46" s="115"/>
      <c r="I46" s="71"/>
      <c r="J46" s="71"/>
      <c r="K46" s="170"/>
      <c r="L46" s="115"/>
      <c r="M46" s="71"/>
      <c r="N46" s="71"/>
      <c r="O46" s="52"/>
    </row>
    <row r="47" spans="1:15" x14ac:dyDescent="0.25">
      <c r="A47" s="29">
        <v>36</v>
      </c>
      <c r="B47" s="114" t="s">
        <v>246</v>
      </c>
      <c r="C47" s="115">
        <f t="shared" si="0"/>
        <v>100</v>
      </c>
      <c r="D47" s="124">
        <v>50</v>
      </c>
      <c r="E47" s="71" t="s">
        <v>41</v>
      </c>
      <c r="F47" s="169">
        <v>5000</v>
      </c>
      <c r="G47" s="170"/>
      <c r="H47" s="115"/>
      <c r="I47" s="71"/>
      <c r="J47" s="71"/>
      <c r="K47" s="170"/>
      <c r="L47" s="115"/>
      <c r="M47" s="71"/>
      <c r="N47" s="71"/>
      <c r="O47" s="52"/>
    </row>
    <row r="48" spans="1:15" x14ac:dyDescent="0.25">
      <c r="A48" s="29">
        <v>37</v>
      </c>
      <c r="B48" s="114" t="s">
        <v>247</v>
      </c>
      <c r="C48" s="115">
        <f t="shared" si="0"/>
        <v>50</v>
      </c>
      <c r="D48" s="124">
        <v>50</v>
      </c>
      <c r="E48" s="71" t="s">
        <v>41</v>
      </c>
      <c r="F48" s="169">
        <v>2500</v>
      </c>
      <c r="G48" s="170"/>
      <c r="H48" s="115"/>
      <c r="I48" s="71"/>
      <c r="J48" s="71"/>
      <c r="K48" s="170"/>
      <c r="L48" s="115"/>
      <c r="M48" s="71"/>
      <c r="N48" s="71"/>
      <c r="O48" s="52"/>
    </row>
    <row r="49" spans="1:15" x14ac:dyDescent="0.25">
      <c r="A49" s="29">
        <v>38</v>
      </c>
      <c r="B49" s="114" t="s">
        <v>248</v>
      </c>
      <c r="C49" s="115">
        <f t="shared" si="0"/>
        <v>150</v>
      </c>
      <c r="D49" s="124">
        <v>50</v>
      </c>
      <c r="E49" s="71" t="s">
        <v>41</v>
      </c>
      <c r="F49" s="169">
        <v>7500</v>
      </c>
      <c r="G49" s="170"/>
      <c r="H49" s="115"/>
      <c r="I49" s="71"/>
      <c r="J49" s="71"/>
      <c r="K49" s="170"/>
      <c r="L49" s="115"/>
      <c r="M49" s="71"/>
      <c r="N49" s="71"/>
      <c r="O49" s="52"/>
    </row>
    <row r="50" spans="1:15" x14ac:dyDescent="0.25">
      <c r="A50" s="29">
        <v>39</v>
      </c>
      <c r="B50" s="114" t="s">
        <v>861</v>
      </c>
      <c r="C50" s="115">
        <f t="shared" si="0"/>
        <v>40</v>
      </c>
      <c r="D50" s="124">
        <v>50</v>
      </c>
      <c r="E50" s="71" t="s">
        <v>41</v>
      </c>
      <c r="F50" s="169">
        <v>2000</v>
      </c>
      <c r="G50" s="170"/>
      <c r="H50" s="115"/>
      <c r="I50" s="71"/>
      <c r="J50" s="71"/>
      <c r="K50" s="170"/>
      <c r="L50" s="115"/>
      <c r="M50" s="71"/>
      <c r="N50" s="71"/>
      <c r="O50" s="52"/>
    </row>
    <row r="51" spans="1:15" x14ac:dyDescent="0.25">
      <c r="A51" s="29">
        <v>40</v>
      </c>
      <c r="B51" s="114" t="s">
        <v>230</v>
      </c>
      <c r="C51" s="115">
        <f t="shared" si="0"/>
        <v>200</v>
      </c>
      <c r="D51" s="124">
        <v>350</v>
      </c>
      <c r="E51" s="71" t="s">
        <v>45</v>
      </c>
      <c r="F51" s="169">
        <v>70000</v>
      </c>
      <c r="G51" s="170"/>
      <c r="H51" s="115"/>
      <c r="I51" s="71"/>
      <c r="J51" s="71"/>
      <c r="K51" s="170"/>
      <c r="L51" s="115"/>
      <c r="M51" s="71"/>
      <c r="N51" s="71"/>
      <c r="O51" s="52"/>
    </row>
    <row r="52" spans="1:15" x14ac:dyDescent="0.25">
      <c r="A52" s="29">
        <v>41</v>
      </c>
      <c r="B52" s="114" t="s">
        <v>231</v>
      </c>
      <c r="C52" s="115">
        <f t="shared" si="0"/>
        <v>200</v>
      </c>
      <c r="D52" s="124">
        <v>200</v>
      </c>
      <c r="E52" s="71" t="s">
        <v>45</v>
      </c>
      <c r="F52" s="169">
        <v>40000</v>
      </c>
      <c r="G52" s="170"/>
      <c r="H52" s="115"/>
      <c r="I52" s="71"/>
      <c r="J52" s="71"/>
      <c r="K52" s="170"/>
      <c r="L52" s="115"/>
      <c r="M52" s="71"/>
      <c r="N52" s="71"/>
      <c r="O52" s="52"/>
    </row>
    <row r="53" spans="1:15" x14ac:dyDescent="0.25">
      <c r="A53" s="29">
        <v>42</v>
      </c>
      <c r="B53" s="114" t="s">
        <v>232</v>
      </c>
      <c r="C53" s="115">
        <f t="shared" si="0"/>
        <v>7</v>
      </c>
      <c r="D53" s="124">
        <v>500</v>
      </c>
      <c r="E53" s="71" t="s">
        <v>41</v>
      </c>
      <c r="F53" s="169">
        <v>3500</v>
      </c>
      <c r="G53" s="170"/>
      <c r="H53" s="115"/>
      <c r="I53" s="71"/>
      <c r="J53" s="71"/>
      <c r="K53" s="170"/>
      <c r="L53" s="115"/>
      <c r="M53" s="71"/>
      <c r="N53" s="71"/>
      <c r="O53" s="52"/>
    </row>
    <row r="54" spans="1:15" x14ac:dyDescent="0.25">
      <c r="A54" s="29">
        <v>43</v>
      </c>
      <c r="B54" s="114" t="s">
        <v>233</v>
      </c>
      <c r="C54" s="115">
        <f t="shared" si="0"/>
        <v>7.5</v>
      </c>
      <c r="D54" s="124">
        <v>400</v>
      </c>
      <c r="E54" s="71" t="s">
        <v>41</v>
      </c>
      <c r="F54" s="169">
        <v>3000</v>
      </c>
      <c r="G54" s="170"/>
      <c r="H54" s="115"/>
      <c r="I54" s="71"/>
      <c r="J54" s="71"/>
      <c r="K54" s="170"/>
      <c r="L54" s="115"/>
      <c r="M54" s="71"/>
      <c r="N54" s="71"/>
      <c r="O54" s="52"/>
    </row>
    <row r="55" spans="1:15" x14ac:dyDescent="0.25">
      <c r="A55" s="29">
        <v>44</v>
      </c>
      <c r="B55" s="114" t="s">
        <v>862</v>
      </c>
      <c r="C55" s="115">
        <f t="shared" si="0"/>
        <v>350</v>
      </c>
      <c r="D55" s="124">
        <v>20</v>
      </c>
      <c r="E55" s="71" t="s">
        <v>45</v>
      </c>
      <c r="F55" s="169">
        <v>7000</v>
      </c>
      <c r="G55" s="170"/>
      <c r="H55" s="115"/>
      <c r="I55" s="71"/>
      <c r="J55" s="71"/>
      <c r="K55" s="170"/>
      <c r="L55" s="115"/>
      <c r="M55" s="71"/>
      <c r="N55" s="71"/>
      <c r="O55" s="52"/>
    </row>
    <row r="56" spans="1:15" x14ac:dyDescent="0.25">
      <c r="A56" s="29">
        <v>45</v>
      </c>
      <c r="B56" s="114" t="s">
        <v>863</v>
      </c>
      <c r="C56" s="115">
        <f t="shared" si="0"/>
        <v>325</v>
      </c>
      <c r="D56" s="124">
        <v>20</v>
      </c>
      <c r="E56" s="71" t="s">
        <v>45</v>
      </c>
      <c r="F56" s="169">
        <v>6500</v>
      </c>
      <c r="G56" s="170"/>
      <c r="H56" s="115"/>
      <c r="I56" s="71"/>
      <c r="J56" s="71"/>
      <c r="K56" s="170"/>
      <c r="L56" s="115"/>
      <c r="M56" s="71"/>
      <c r="N56" s="71"/>
      <c r="O56" s="52"/>
    </row>
    <row r="57" spans="1:15" x14ac:dyDescent="0.25">
      <c r="A57" s="29">
        <v>46</v>
      </c>
      <c r="B57" s="114" t="s">
        <v>864</v>
      </c>
      <c r="C57" s="115">
        <f t="shared" si="0"/>
        <v>240</v>
      </c>
      <c r="D57" s="124">
        <v>30</v>
      </c>
      <c r="E57" s="71" t="s">
        <v>45</v>
      </c>
      <c r="F57" s="169">
        <v>7200</v>
      </c>
      <c r="G57" s="170"/>
      <c r="H57" s="115"/>
      <c r="I57" s="71"/>
      <c r="J57" s="71"/>
      <c r="K57" s="170"/>
      <c r="L57" s="115"/>
      <c r="M57" s="71"/>
      <c r="N57" s="71"/>
      <c r="O57" s="52"/>
    </row>
    <row r="58" spans="1:15" x14ac:dyDescent="0.25">
      <c r="A58" s="29">
        <v>47</v>
      </c>
      <c r="B58" s="114" t="s">
        <v>865</v>
      </c>
      <c r="C58" s="115">
        <f t="shared" si="0"/>
        <v>60</v>
      </c>
      <c r="D58" s="124">
        <v>50</v>
      </c>
      <c r="E58" s="71" t="s">
        <v>94</v>
      </c>
      <c r="F58" s="169">
        <v>3000</v>
      </c>
      <c r="G58" s="170"/>
      <c r="H58" s="115"/>
      <c r="I58" s="71"/>
      <c r="J58" s="71"/>
      <c r="K58" s="170"/>
      <c r="L58" s="115"/>
      <c r="M58" s="71"/>
      <c r="N58" s="71"/>
      <c r="O58" s="52"/>
    </row>
    <row r="59" spans="1:15" x14ac:dyDescent="0.25">
      <c r="A59" s="29">
        <v>48</v>
      </c>
      <c r="B59" s="114" t="s">
        <v>866</v>
      </c>
      <c r="C59" s="115">
        <f t="shared" si="0"/>
        <v>60</v>
      </c>
      <c r="D59" s="124">
        <v>50</v>
      </c>
      <c r="E59" s="71" t="s">
        <v>94</v>
      </c>
      <c r="F59" s="169">
        <v>3000</v>
      </c>
      <c r="G59" s="170"/>
      <c r="H59" s="115"/>
      <c r="I59" s="71"/>
      <c r="J59" s="71"/>
      <c r="K59" s="170"/>
      <c r="L59" s="115"/>
      <c r="M59" s="71"/>
      <c r="N59" s="71"/>
      <c r="O59" s="52"/>
    </row>
    <row r="60" spans="1:15" x14ac:dyDescent="0.25">
      <c r="A60" s="29">
        <v>49</v>
      </c>
      <c r="B60" s="114" t="s">
        <v>263</v>
      </c>
      <c r="C60" s="115">
        <f t="shared" si="0"/>
        <v>120</v>
      </c>
      <c r="D60" s="124">
        <v>50</v>
      </c>
      <c r="E60" s="71" t="s">
        <v>94</v>
      </c>
      <c r="F60" s="169">
        <v>6000</v>
      </c>
      <c r="G60" s="170"/>
      <c r="H60" s="115"/>
      <c r="I60" s="71"/>
      <c r="J60" s="71"/>
      <c r="K60" s="170"/>
      <c r="L60" s="115"/>
      <c r="M60" s="71"/>
      <c r="N60" s="71"/>
      <c r="O60" s="52"/>
    </row>
    <row r="61" spans="1:15" x14ac:dyDescent="0.25">
      <c r="A61" s="29">
        <v>50</v>
      </c>
      <c r="B61" s="114" t="s">
        <v>387</v>
      </c>
      <c r="C61" s="115">
        <f t="shared" si="0"/>
        <v>53.6</v>
      </c>
      <c r="D61" s="124">
        <v>25</v>
      </c>
      <c r="E61" s="71" t="s">
        <v>180</v>
      </c>
      <c r="F61" s="169">
        <v>1340</v>
      </c>
      <c r="G61" s="170"/>
      <c r="H61" s="115"/>
      <c r="I61" s="71"/>
      <c r="J61" s="71"/>
      <c r="K61" s="170"/>
      <c r="L61" s="115"/>
      <c r="M61" s="71"/>
      <c r="N61" s="71"/>
      <c r="O61" s="52"/>
    </row>
    <row r="62" spans="1:15" x14ac:dyDescent="0.25">
      <c r="A62" s="29">
        <v>51</v>
      </c>
      <c r="B62" s="114" t="s">
        <v>867</v>
      </c>
      <c r="C62" s="115">
        <f t="shared" si="0"/>
        <v>500</v>
      </c>
      <c r="D62" s="124">
        <v>10</v>
      </c>
      <c r="E62" s="71" t="s">
        <v>94</v>
      </c>
      <c r="F62" s="169">
        <v>5000</v>
      </c>
      <c r="G62" s="170"/>
      <c r="H62" s="115"/>
      <c r="I62" s="71"/>
      <c r="J62" s="71"/>
      <c r="K62" s="170"/>
      <c r="L62" s="115"/>
      <c r="M62" s="71"/>
      <c r="N62" s="71"/>
      <c r="O62" s="52"/>
    </row>
    <row r="63" spans="1:15" x14ac:dyDescent="0.25">
      <c r="A63" s="29">
        <v>52</v>
      </c>
      <c r="B63" s="114" t="s">
        <v>868</v>
      </c>
      <c r="C63" s="115">
        <f t="shared" si="0"/>
        <v>780</v>
      </c>
      <c r="D63" s="124">
        <v>45</v>
      </c>
      <c r="E63" s="71" t="s">
        <v>41</v>
      </c>
      <c r="F63" s="169">
        <v>35100</v>
      </c>
      <c r="G63" s="170"/>
      <c r="H63" s="115"/>
      <c r="I63" s="71"/>
      <c r="J63" s="71"/>
      <c r="K63" s="170"/>
      <c r="L63" s="115"/>
      <c r="M63" s="71"/>
      <c r="N63" s="71"/>
      <c r="O63" s="52"/>
    </row>
    <row r="64" spans="1:15" x14ac:dyDescent="0.25">
      <c r="A64" s="29">
        <v>53</v>
      </c>
      <c r="B64" s="114" t="s">
        <v>238</v>
      </c>
      <c r="C64" s="115">
        <f t="shared" si="0"/>
        <v>385.71428571428572</v>
      </c>
      <c r="D64" s="124">
        <v>70</v>
      </c>
      <c r="E64" s="71" t="s">
        <v>251</v>
      </c>
      <c r="F64" s="169">
        <v>27000</v>
      </c>
      <c r="G64" s="170"/>
      <c r="H64" s="115"/>
      <c r="I64" s="71"/>
      <c r="J64" s="71"/>
      <c r="K64" s="170"/>
      <c r="L64" s="115"/>
      <c r="M64" s="71"/>
      <c r="N64" s="71"/>
      <c r="O64" s="52"/>
    </row>
    <row r="65" spans="1:15" ht="25.5" x14ac:dyDescent="0.25">
      <c r="A65" s="29">
        <v>54</v>
      </c>
      <c r="B65" s="114" t="s">
        <v>869</v>
      </c>
      <c r="C65" s="115">
        <f t="shared" si="0"/>
        <v>2000</v>
      </c>
      <c r="D65" s="124">
        <v>5</v>
      </c>
      <c r="E65" s="71" t="s">
        <v>48</v>
      </c>
      <c r="F65" s="169">
        <v>10000</v>
      </c>
      <c r="G65" s="170"/>
      <c r="H65" s="115"/>
      <c r="I65" s="71"/>
      <c r="J65" s="71"/>
      <c r="K65" s="170"/>
      <c r="L65" s="115"/>
      <c r="M65" s="71"/>
      <c r="N65" s="71"/>
      <c r="O65" s="52"/>
    </row>
    <row r="66" spans="1:15" x14ac:dyDescent="0.25">
      <c r="A66" s="29">
        <v>55</v>
      </c>
      <c r="B66" s="114" t="s">
        <v>68</v>
      </c>
      <c r="C66" s="115">
        <f t="shared" si="0"/>
        <v>8</v>
      </c>
      <c r="D66" s="124">
        <v>400</v>
      </c>
      <c r="E66" s="71" t="s">
        <v>41</v>
      </c>
      <c r="F66" s="169">
        <v>3200</v>
      </c>
      <c r="G66" s="170"/>
      <c r="H66" s="115"/>
      <c r="I66" s="71"/>
      <c r="J66" s="71"/>
      <c r="K66" s="170"/>
      <c r="L66" s="115"/>
      <c r="M66" s="71"/>
      <c r="N66" s="71"/>
      <c r="O66" s="52"/>
    </row>
    <row r="67" spans="1:15" x14ac:dyDescent="0.25">
      <c r="A67" s="29">
        <v>56</v>
      </c>
      <c r="B67" s="114" t="s">
        <v>505</v>
      </c>
      <c r="C67" s="115">
        <f t="shared" si="0"/>
        <v>50</v>
      </c>
      <c r="D67" s="124">
        <v>50</v>
      </c>
      <c r="E67" s="71" t="s">
        <v>48</v>
      </c>
      <c r="F67" s="169">
        <v>2500</v>
      </c>
      <c r="G67" s="170"/>
      <c r="H67" s="115"/>
      <c r="I67" s="71"/>
      <c r="J67" s="71"/>
      <c r="K67" s="170"/>
      <c r="L67" s="115"/>
      <c r="M67" s="71"/>
      <c r="N67" s="71"/>
      <c r="O67" s="52"/>
    </row>
    <row r="68" spans="1:15" x14ac:dyDescent="0.25">
      <c r="A68" s="29">
        <v>57</v>
      </c>
      <c r="B68" s="114" t="s">
        <v>277</v>
      </c>
      <c r="C68" s="115">
        <f t="shared" si="0"/>
        <v>66.666666666666671</v>
      </c>
      <c r="D68" s="124">
        <v>150</v>
      </c>
      <c r="E68" s="71" t="s">
        <v>41</v>
      </c>
      <c r="F68" s="169">
        <v>10000</v>
      </c>
      <c r="G68" s="170"/>
      <c r="H68" s="115"/>
      <c r="I68" s="71"/>
      <c r="J68" s="71"/>
      <c r="K68" s="170"/>
      <c r="L68" s="115"/>
      <c r="M68" s="71"/>
      <c r="N68" s="71"/>
      <c r="O68" s="52"/>
    </row>
    <row r="69" spans="1:15" x14ac:dyDescent="0.25">
      <c r="A69" s="29">
        <v>58</v>
      </c>
      <c r="B69" s="114" t="s">
        <v>870</v>
      </c>
      <c r="C69" s="115">
        <f t="shared" si="0"/>
        <v>666.66666666666663</v>
      </c>
      <c r="D69" s="124">
        <v>15</v>
      </c>
      <c r="E69" s="71" t="s">
        <v>41</v>
      </c>
      <c r="F69" s="169">
        <v>10000</v>
      </c>
      <c r="G69" s="170"/>
      <c r="H69" s="115"/>
      <c r="I69" s="71"/>
      <c r="J69" s="71"/>
      <c r="K69" s="170"/>
      <c r="L69" s="115"/>
      <c r="M69" s="71"/>
      <c r="N69" s="71"/>
      <c r="O69" s="52"/>
    </row>
    <row r="70" spans="1:15" x14ac:dyDescent="0.25">
      <c r="A70" s="29">
        <v>59</v>
      </c>
      <c r="B70" s="114" t="s">
        <v>871</v>
      </c>
      <c r="C70" s="115">
        <f t="shared" si="0"/>
        <v>210</v>
      </c>
      <c r="D70" s="124">
        <v>15</v>
      </c>
      <c r="E70" s="71" t="s">
        <v>41</v>
      </c>
      <c r="F70" s="169">
        <v>3150</v>
      </c>
      <c r="G70" s="170"/>
      <c r="H70" s="115"/>
      <c r="I70" s="71"/>
      <c r="J70" s="71"/>
      <c r="K70" s="170"/>
      <c r="L70" s="115"/>
      <c r="M70" s="71"/>
      <c r="N70" s="71"/>
      <c r="O70" s="52"/>
    </row>
    <row r="71" spans="1:15" x14ac:dyDescent="0.25">
      <c r="A71" s="29">
        <v>60</v>
      </c>
      <c r="B71" s="114" t="s">
        <v>872</v>
      </c>
      <c r="C71" s="115">
        <f t="shared" si="0"/>
        <v>900</v>
      </c>
      <c r="D71" s="124">
        <v>15</v>
      </c>
      <c r="E71" s="71" t="s">
        <v>41</v>
      </c>
      <c r="F71" s="169">
        <v>13500</v>
      </c>
      <c r="G71" s="170"/>
      <c r="H71" s="115"/>
      <c r="I71" s="71"/>
      <c r="J71" s="71"/>
      <c r="K71" s="170"/>
      <c r="L71" s="115"/>
      <c r="M71" s="71"/>
      <c r="N71" s="71"/>
      <c r="O71" s="52"/>
    </row>
    <row r="72" spans="1:15" x14ac:dyDescent="0.25">
      <c r="A72" s="29">
        <v>61</v>
      </c>
      <c r="B72" s="114" t="s">
        <v>873</v>
      </c>
      <c r="C72" s="115">
        <f t="shared" si="0"/>
        <v>70</v>
      </c>
      <c r="D72" s="124">
        <v>50</v>
      </c>
      <c r="E72" s="71" t="s">
        <v>94</v>
      </c>
      <c r="F72" s="169">
        <v>3500</v>
      </c>
      <c r="G72" s="170"/>
      <c r="H72" s="115"/>
      <c r="I72" s="71"/>
      <c r="J72" s="71"/>
      <c r="K72" s="170"/>
      <c r="L72" s="115"/>
      <c r="M72" s="71"/>
      <c r="N72" s="71"/>
      <c r="O72" s="52"/>
    </row>
    <row r="73" spans="1:15" x14ac:dyDescent="0.25">
      <c r="A73" s="29">
        <v>62</v>
      </c>
      <c r="B73" s="114" t="s">
        <v>52</v>
      </c>
      <c r="C73" s="115">
        <f t="shared" si="0"/>
        <v>50</v>
      </c>
      <c r="D73" s="124">
        <v>100</v>
      </c>
      <c r="E73" s="71" t="s">
        <v>41</v>
      </c>
      <c r="F73" s="169">
        <v>5000</v>
      </c>
      <c r="G73" s="170"/>
      <c r="H73" s="115"/>
      <c r="I73" s="71"/>
      <c r="J73" s="71"/>
      <c r="K73" s="170"/>
      <c r="L73" s="115"/>
      <c r="M73" s="71"/>
      <c r="N73" s="71"/>
      <c r="O73" s="52"/>
    </row>
    <row r="74" spans="1:15" x14ac:dyDescent="0.25">
      <c r="A74" s="29">
        <v>63</v>
      </c>
      <c r="B74" s="114" t="s">
        <v>367</v>
      </c>
      <c r="C74" s="115">
        <f t="shared" si="0"/>
        <v>160</v>
      </c>
      <c r="D74" s="124">
        <v>10</v>
      </c>
      <c r="E74" s="71" t="s">
        <v>93</v>
      </c>
      <c r="F74" s="169">
        <v>1600</v>
      </c>
      <c r="G74" s="170"/>
      <c r="H74" s="115"/>
      <c r="I74" s="71"/>
      <c r="J74" s="71"/>
      <c r="K74" s="170"/>
      <c r="L74" s="115"/>
      <c r="M74" s="71"/>
      <c r="N74" s="71"/>
      <c r="O74" s="52"/>
    </row>
    <row r="75" spans="1:15" x14ac:dyDescent="0.25">
      <c r="A75" s="29">
        <v>64</v>
      </c>
      <c r="B75" s="114" t="s">
        <v>190</v>
      </c>
      <c r="C75" s="115">
        <f t="shared" si="0"/>
        <v>80</v>
      </c>
      <c r="D75" s="124">
        <v>30</v>
      </c>
      <c r="E75" s="71" t="s">
        <v>41</v>
      </c>
      <c r="F75" s="169">
        <v>2400</v>
      </c>
      <c r="G75" s="170"/>
      <c r="H75" s="115"/>
      <c r="I75" s="71"/>
      <c r="J75" s="71"/>
      <c r="K75" s="170"/>
      <c r="L75" s="115"/>
      <c r="M75" s="71"/>
      <c r="N75" s="71"/>
      <c r="O75" s="52"/>
    </row>
    <row r="76" spans="1:15" x14ac:dyDescent="0.25">
      <c r="A76" s="29">
        <v>65</v>
      </c>
      <c r="B76" s="114" t="s">
        <v>874</v>
      </c>
      <c r="C76" s="115">
        <f t="shared" si="0"/>
        <v>500</v>
      </c>
      <c r="D76" s="124">
        <v>2</v>
      </c>
      <c r="E76" s="71" t="s">
        <v>41</v>
      </c>
      <c r="F76" s="169">
        <v>1000</v>
      </c>
      <c r="G76" s="170"/>
      <c r="H76" s="115"/>
      <c r="I76" s="71"/>
      <c r="J76" s="71"/>
      <c r="K76" s="170"/>
      <c r="L76" s="115"/>
      <c r="M76" s="71"/>
      <c r="N76" s="71"/>
      <c r="O76" s="52"/>
    </row>
    <row r="77" spans="1:15" x14ac:dyDescent="0.25">
      <c r="A77" s="29">
        <v>66</v>
      </c>
      <c r="B77" s="114" t="s">
        <v>875</v>
      </c>
      <c r="C77" s="115">
        <f t="shared" ref="C77:C121" si="1">SUM(F77/D77)</f>
        <v>220</v>
      </c>
      <c r="D77" s="124">
        <v>5</v>
      </c>
      <c r="E77" s="71" t="s">
        <v>45</v>
      </c>
      <c r="F77" s="169">
        <v>1100</v>
      </c>
      <c r="G77" s="170"/>
      <c r="H77" s="115"/>
      <c r="I77" s="71"/>
      <c r="J77" s="71"/>
      <c r="K77" s="170"/>
      <c r="L77" s="115"/>
      <c r="M77" s="71"/>
      <c r="N77" s="71"/>
      <c r="O77" s="52"/>
    </row>
    <row r="78" spans="1:15" x14ac:dyDescent="0.25">
      <c r="A78" s="29">
        <v>67</v>
      </c>
      <c r="B78" s="114" t="s">
        <v>185</v>
      </c>
      <c r="C78" s="115">
        <f t="shared" si="1"/>
        <v>60</v>
      </c>
      <c r="D78" s="124">
        <v>15</v>
      </c>
      <c r="E78" s="71" t="s">
        <v>41</v>
      </c>
      <c r="F78" s="169">
        <v>900</v>
      </c>
      <c r="G78" s="170"/>
      <c r="H78" s="115"/>
      <c r="I78" s="71"/>
      <c r="J78" s="71"/>
      <c r="K78" s="170"/>
      <c r="L78" s="115"/>
      <c r="M78" s="71"/>
      <c r="N78" s="71"/>
      <c r="O78" s="52"/>
    </row>
    <row r="79" spans="1:15" x14ac:dyDescent="0.25">
      <c r="A79" s="29">
        <v>68</v>
      </c>
      <c r="B79" s="114" t="s">
        <v>189</v>
      </c>
      <c r="C79" s="115">
        <f t="shared" si="1"/>
        <v>50</v>
      </c>
      <c r="D79" s="124">
        <v>15</v>
      </c>
      <c r="E79" s="71" t="s">
        <v>41</v>
      </c>
      <c r="F79" s="169">
        <v>750</v>
      </c>
      <c r="G79" s="170"/>
      <c r="H79" s="115"/>
      <c r="I79" s="71"/>
      <c r="J79" s="71"/>
      <c r="K79" s="170"/>
      <c r="L79" s="115"/>
      <c r="M79" s="71"/>
      <c r="N79" s="71"/>
      <c r="O79" s="52"/>
    </row>
    <row r="80" spans="1:15" x14ac:dyDescent="0.25">
      <c r="A80" s="29">
        <v>69</v>
      </c>
      <c r="B80" s="114" t="s">
        <v>235</v>
      </c>
      <c r="C80" s="115">
        <f t="shared" si="1"/>
        <v>100</v>
      </c>
      <c r="D80" s="124">
        <v>15</v>
      </c>
      <c r="E80" s="71" t="s">
        <v>41</v>
      </c>
      <c r="F80" s="169">
        <v>1500</v>
      </c>
      <c r="G80" s="170"/>
      <c r="H80" s="115"/>
      <c r="I80" s="71"/>
      <c r="J80" s="71"/>
      <c r="K80" s="170"/>
      <c r="L80" s="115"/>
      <c r="M80" s="71"/>
      <c r="N80" s="71"/>
      <c r="O80" s="52"/>
    </row>
    <row r="81" spans="1:15" x14ac:dyDescent="0.25">
      <c r="A81" s="29">
        <v>70</v>
      </c>
      <c r="B81" s="114" t="s">
        <v>876</v>
      </c>
      <c r="C81" s="115">
        <f t="shared" si="1"/>
        <v>150</v>
      </c>
      <c r="D81" s="124">
        <v>5</v>
      </c>
      <c r="E81" s="71" t="s">
        <v>41</v>
      </c>
      <c r="F81" s="169">
        <v>750</v>
      </c>
      <c r="G81" s="170"/>
      <c r="H81" s="115"/>
      <c r="I81" s="71"/>
      <c r="J81" s="71"/>
      <c r="K81" s="170"/>
      <c r="L81" s="115"/>
      <c r="M81" s="71"/>
      <c r="N81" s="71"/>
      <c r="O81" s="52"/>
    </row>
    <row r="82" spans="1:15" x14ac:dyDescent="0.25">
      <c r="A82" s="29">
        <v>71</v>
      </c>
      <c r="B82" s="114" t="s">
        <v>877</v>
      </c>
      <c r="C82" s="115">
        <f t="shared" si="1"/>
        <v>50</v>
      </c>
      <c r="D82" s="124">
        <v>20</v>
      </c>
      <c r="E82" s="71" t="s">
        <v>48</v>
      </c>
      <c r="F82" s="169">
        <v>1000</v>
      </c>
      <c r="G82" s="170"/>
      <c r="H82" s="115"/>
      <c r="I82" s="71"/>
      <c r="J82" s="71"/>
      <c r="K82" s="170"/>
      <c r="L82" s="115"/>
      <c r="M82" s="71"/>
      <c r="N82" s="71"/>
      <c r="O82" s="52"/>
    </row>
    <row r="83" spans="1:15" x14ac:dyDescent="0.25">
      <c r="A83" s="29">
        <v>72</v>
      </c>
      <c r="B83" s="114" t="s">
        <v>878</v>
      </c>
      <c r="C83" s="115">
        <f t="shared" si="1"/>
        <v>40</v>
      </c>
      <c r="D83" s="124">
        <v>20</v>
      </c>
      <c r="E83" s="71" t="s">
        <v>48</v>
      </c>
      <c r="F83" s="169">
        <v>800</v>
      </c>
      <c r="G83" s="170"/>
      <c r="H83" s="115"/>
      <c r="I83" s="71"/>
      <c r="J83" s="71"/>
      <c r="K83" s="170"/>
      <c r="L83" s="115"/>
      <c r="M83" s="71"/>
      <c r="N83" s="71"/>
      <c r="O83" s="52"/>
    </row>
    <row r="84" spans="1:15" x14ac:dyDescent="0.25">
      <c r="A84" s="29">
        <v>73</v>
      </c>
      <c r="B84" s="114" t="s">
        <v>532</v>
      </c>
      <c r="C84" s="115">
        <f t="shared" si="1"/>
        <v>37</v>
      </c>
      <c r="D84" s="124">
        <v>10</v>
      </c>
      <c r="E84" s="71" t="s">
        <v>94</v>
      </c>
      <c r="F84" s="169">
        <v>370</v>
      </c>
      <c r="G84" s="170"/>
      <c r="H84" s="115"/>
      <c r="I84" s="71"/>
      <c r="J84" s="71"/>
      <c r="K84" s="170"/>
      <c r="L84" s="115"/>
      <c r="M84" s="71"/>
      <c r="N84" s="71"/>
      <c r="O84" s="52"/>
    </row>
    <row r="85" spans="1:15" x14ac:dyDescent="0.25">
      <c r="A85" s="29">
        <v>74</v>
      </c>
      <c r="B85" s="114" t="s">
        <v>627</v>
      </c>
      <c r="C85" s="115">
        <f t="shared" si="1"/>
        <v>25</v>
      </c>
      <c r="D85" s="124">
        <v>50</v>
      </c>
      <c r="E85" s="71" t="s">
        <v>180</v>
      </c>
      <c r="F85" s="169">
        <v>1250</v>
      </c>
      <c r="G85" s="170"/>
      <c r="H85" s="115"/>
      <c r="I85" s="71"/>
      <c r="J85" s="71"/>
      <c r="K85" s="170"/>
      <c r="L85" s="115"/>
      <c r="M85" s="71"/>
      <c r="N85" s="71"/>
      <c r="O85" s="52"/>
    </row>
    <row r="86" spans="1:15" ht="25.5" x14ac:dyDescent="0.25">
      <c r="A86" s="29">
        <v>75</v>
      </c>
      <c r="B86" s="114" t="s">
        <v>879</v>
      </c>
      <c r="C86" s="115">
        <f t="shared" si="1"/>
        <v>50</v>
      </c>
      <c r="D86" s="124">
        <v>15</v>
      </c>
      <c r="E86" s="71" t="s">
        <v>41</v>
      </c>
      <c r="F86" s="169">
        <v>750</v>
      </c>
      <c r="G86" s="170"/>
      <c r="H86" s="115"/>
      <c r="I86" s="71"/>
      <c r="J86" s="71"/>
      <c r="K86" s="170"/>
      <c r="L86" s="115"/>
      <c r="M86" s="71"/>
      <c r="N86" s="71"/>
      <c r="O86" s="52"/>
    </row>
    <row r="87" spans="1:15" x14ac:dyDescent="0.25">
      <c r="A87" s="29">
        <v>76</v>
      </c>
      <c r="B87" s="114" t="s">
        <v>880</v>
      </c>
      <c r="C87" s="115">
        <f t="shared" si="1"/>
        <v>30</v>
      </c>
      <c r="D87" s="124">
        <v>30</v>
      </c>
      <c r="E87" s="71" t="s">
        <v>48</v>
      </c>
      <c r="F87" s="169">
        <v>900</v>
      </c>
      <c r="G87" s="170"/>
      <c r="H87" s="115"/>
      <c r="I87" s="71"/>
      <c r="J87" s="71"/>
      <c r="K87" s="170"/>
      <c r="L87" s="115"/>
      <c r="M87" s="71"/>
      <c r="N87" s="71"/>
      <c r="O87" s="52"/>
    </row>
    <row r="88" spans="1:15" x14ac:dyDescent="0.25">
      <c r="A88" s="29">
        <v>77</v>
      </c>
      <c r="B88" s="114" t="s">
        <v>881</v>
      </c>
      <c r="C88" s="115">
        <f t="shared" si="1"/>
        <v>7</v>
      </c>
      <c r="D88" s="124">
        <v>20</v>
      </c>
      <c r="E88" s="71" t="s">
        <v>41</v>
      </c>
      <c r="F88" s="169">
        <v>140</v>
      </c>
      <c r="G88" s="170"/>
      <c r="H88" s="115"/>
      <c r="I88" s="71"/>
      <c r="J88" s="71"/>
      <c r="K88" s="170"/>
      <c r="L88" s="115"/>
      <c r="M88" s="71"/>
      <c r="N88" s="71"/>
      <c r="O88" s="52"/>
    </row>
    <row r="89" spans="1:15" x14ac:dyDescent="0.25">
      <c r="A89" s="29">
        <v>78</v>
      </c>
      <c r="B89" s="114" t="s">
        <v>209</v>
      </c>
      <c r="C89" s="115">
        <f t="shared" si="1"/>
        <v>10</v>
      </c>
      <c r="D89" s="124">
        <v>150</v>
      </c>
      <c r="E89" s="71" t="s">
        <v>41</v>
      </c>
      <c r="F89" s="169">
        <v>1500</v>
      </c>
      <c r="G89" s="170"/>
      <c r="H89" s="115"/>
      <c r="I89" s="71"/>
      <c r="J89" s="71"/>
      <c r="K89" s="170"/>
      <c r="L89" s="115"/>
      <c r="M89" s="71"/>
      <c r="N89" s="71"/>
      <c r="O89" s="52"/>
    </row>
    <row r="90" spans="1:15" x14ac:dyDescent="0.25">
      <c r="A90" s="29">
        <v>79</v>
      </c>
      <c r="B90" s="114" t="s">
        <v>882</v>
      </c>
      <c r="C90" s="115">
        <f t="shared" si="1"/>
        <v>60</v>
      </c>
      <c r="D90" s="124">
        <v>20</v>
      </c>
      <c r="E90" s="71" t="s">
        <v>41</v>
      </c>
      <c r="F90" s="169">
        <v>1200</v>
      </c>
      <c r="G90" s="170"/>
      <c r="H90" s="115"/>
      <c r="I90" s="71"/>
      <c r="J90" s="71"/>
      <c r="K90" s="170"/>
      <c r="L90" s="115"/>
      <c r="M90" s="71"/>
      <c r="N90" s="71"/>
      <c r="O90" s="52"/>
    </row>
    <row r="91" spans="1:15" x14ac:dyDescent="0.25">
      <c r="A91" s="29">
        <v>80</v>
      </c>
      <c r="B91" s="114" t="s">
        <v>883</v>
      </c>
      <c r="C91" s="115">
        <f t="shared" si="1"/>
        <v>60</v>
      </c>
      <c r="D91" s="124">
        <v>30</v>
      </c>
      <c r="E91" s="71" t="s">
        <v>48</v>
      </c>
      <c r="F91" s="169">
        <v>1800</v>
      </c>
      <c r="G91" s="170"/>
      <c r="H91" s="115"/>
      <c r="I91" s="71"/>
      <c r="J91" s="71"/>
      <c r="K91" s="170"/>
      <c r="L91" s="115"/>
      <c r="M91" s="71"/>
      <c r="N91" s="71"/>
      <c r="O91" s="52"/>
    </row>
    <row r="92" spans="1:15" x14ac:dyDescent="0.25">
      <c r="A92" s="29">
        <v>81</v>
      </c>
      <c r="B92" s="114" t="s">
        <v>81</v>
      </c>
      <c r="C92" s="115">
        <f t="shared" si="1"/>
        <v>30</v>
      </c>
      <c r="D92" s="124">
        <v>10</v>
      </c>
      <c r="E92" s="71" t="s">
        <v>41</v>
      </c>
      <c r="F92" s="169">
        <v>300</v>
      </c>
      <c r="G92" s="170"/>
      <c r="H92" s="115"/>
      <c r="I92" s="71"/>
      <c r="J92" s="71"/>
      <c r="K92" s="170"/>
      <c r="L92" s="115"/>
      <c r="M92" s="71"/>
      <c r="N92" s="71"/>
      <c r="O92" s="52"/>
    </row>
    <row r="93" spans="1:15" x14ac:dyDescent="0.25">
      <c r="A93" s="29">
        <v>82</v>
      </c>
      <c r="B93" s="114" t="s">
        <v>884</v>
      </c>
      <c r="C93" s="115">
        <f t="shared" si="1"/>
        <v>1200</v>
      </c>
      <c r="D93" s="124">
        <v>14</v>
      </c>
      <c r="E93" s="71" t="s">
        <v>48</v>
      </c>
      <c r="F93" s="169">
        <v>16800</v>
      </c>
      <c r="G93" s="170"/>
      <c r="H93" s="115"/>
      <c r="I93" s="71"/>
      <c r="J93" s="71"/>
      <c r="K93" s="170"/>
      <c r="L93" s="115"/>
      <c r="M93" s="71"/>
      <c r="N93" s="71"/>
      <c r="O93" s="52"/>
    </row>
    <row r="94" spans="1:15" x14ac:dyDescent="0.25">
      <c r="A94" s="29">
        <v>83</v>
      </c>
      <c r="B94" s="114" t="s">
        <v>358</v>
      </c>
      <c r="C94" s="115">
        <f t="shared" si="1"/>
        <v>90</v>
      </c>
      <c r="D94" s="124">
        <v>6</v>
      </c>
      <c r="E94" s="71" t="s">
        <v>48</v>
      </c>
      <c r="F94" s="169">
        <v>540</v>
      </c>
      <c r="G94" s="170"/>
      <c r="H94" s="115"/>
      <c r="I94" s="71"/>
      <c r="J94" s="71"/>
      <c r="K94" s="170"/>
      <c r="L94" s="115"/>
      <c r="M94" s="71"/>
      <c r="N94" s="71"/>
      <c r="O94" s="52"/>
    </row>
    <row r="95" spans="1:15" x14ac:dyDescent="0.25">
      <c r="A95" s="29">
        <v>84</v>
      </c>
      <c r="B95" s="114" t="s">
        <v>885</v>
      </c>
      <c r="C95" s="115">
        <f t="shared" si="1"/>
        <v>55</v>
      </c>
      <c r="D95" s="124">
        <v>15</v>
      </c>
      <c r="E95" s="71" t="s">
        <v>41</v>
      </c>
      <c r="F95" s="169">
        <v>825</v>
      </c>
      <c r="G95" s="170"/>
      <c r="H95" s="115"/>
      <c r="I95" s="71"/>
      <c r="J95" s="71"/>
      <c r="K95" s="170"/>
      <c r="L95" s="115"/>
      <c r="M95" s="71"/>
      <c r="N95" s="71"/>
      <c r="O95" s="52"/>
    </row>
    <row r="96" spans="1:15" x14ac:dyDescent="0.25">
      <c r="A96" s="29">
        <v>85</v>
      </c>
      <c r="B96" s="114" t="s">
        <v>886</v>
      </c>
      <c r="C96" s="115">
        <f t="shared" si="1"/>
        <v>95</v>
      </c>
      <c r="D96" s="124">
        <v>15</v>
      </c>
      <c r="E96" s="71" t="s">
        <v>41</v>
      </c>
      <c r="F96" s="169">
        <v>1425</v>
      </c>
      <c r="G96" s="170"/>
      <c r="H96" s="115"/>
      <c r="I96" s="71"/>
      <c r="J96" s="71"/>
      <c r="K96" s="170"/>
      <c r="L96" s="115"/>
      <c r="M96" s="71"/>
      <c r="N96" s="71"/>
      <c r="O96" s="52"/>
    </row>
    <row r="97" spans="1:15" x14ac:dyDescent="0.25">
      <c r="A97" s="29">
        <v>86</v>
      </c>
      <c r="B97" s="114" t="s">
        <v>887</v>
      </c>
      <c r="C97" s="115">
        <f t="shared" si="1"/>
        <v>50</v>
      </c>
      <c r="D97" s="124">
        <v>10</v>
      </c>
      <c r="E97" s="71" t="s">
        <v>48</v>
      </c>
      <c r="F97" s="169">
        <v>500</v>
      </c>
      <c r="G97" s="170"/>
      <c r="H97" s="115"/>
      <c r="I97" s="71"/>
      <c r="J97" s="71"/>
      <c r="K97" s="170"/>
      <c r="L97" s="115"/>
      <c r="M97" s="71"/>
      <c r="N97" s="71"/>
      <c r="O97" s="52"/>
    </row>
    <row r="98" spans="1:15" x14ac:dyDescent="0.25">
      <c r="A98" s="29">
        <v>87</v>
      </c>
      <c r="B98" s="114" t="s">
        <v>188</v>
      </c>
      <c r="C98" s="115">
        <f t="shared" si="1"/>
        <v>483.33333333333331</v>
      </c>
      <c r="D98" s="124">
        <v>3</v>
      </c>
      <c r="E98" s="71" t="s">
        <v>41</v>
      </c>
      <c r="F98" s="169">
        <v>1450</v>
      </c>
      <c r="G98" s="170"/>
      <c r="H98" s="115"/>
      <c r="I98" s="71"/>
      <c r="J98" s="71"/>
      <c r="K98" s="170"/>
      <c r="L98" s="115"/>
      <c r="M98" s="71"/>
      <c r="N98" s="71"/>
      <c r="O98" s="52"/>
    </row>
    <row r="99" spans="1:15" x14ac:dyDescent="0.25">
      <c r="A99" s="29">
        <v>88</v>
      </c>
      <c r="B99" s="114" t="s">
        <v>888</v>
      </c>
      <c r="C99" s="115">
        <f t="shared" si="1"/>
        <v>400</v>
      </c>
      <c r="D99" s="124">
        <v>15</v>
      </c>
      <c r="E99" s="71" t="s">
        <v>41</v>
      </c>
      <c r="F99" s="169">
        <v>6000</v>
      </c>
      <c r="G99" s="170"/>
      <c r="H99" s="115"/>
      <c r="I99" s="71"/>
      <c r="J99" s="71"/>
      <c r="K99" s="170"/>
      <c r="L99" s="115"/>
      <c r="M99" s="71"/>
      <c r="N99" s="71"/>
      <c r="O99" s="52"/>
    </row>
    <row r="100" spans="1:15" x14ac:dyDescent="0.25">
      <c r="A100" s="29">
        <v>89</v>
      </c>
      <c r="B100" s="114" t="s">
        <v>192</v>
      </c>
      <c r="C100" s="115">
        <f t="shared" si="1"/>
        <v>250</v>
      </c>
      <c r="D100" s="124">
        <v>3</v>
      </c>
      <c r="E100" s="71" t="s">
        <v>41</v>
      </c>
      <c r="F100" s="169">
        <v>750</v>
      </c>
      <c r="G100" s="170"/>
      <c r="H100" s="115"/>
      <c r="I100" s="71"/>
      <c r="J100" s="71"/>
      <c r="K100" s="170"/>
      <c r="L100" s="115"/>
      <c r="M100" s="71"/>
      <c r="N100" s="71"/>
      <c r="O100" s="52"/>
    </row>
    <row r="101" spans="1:15" x14ac:dyDescent="0.25">
      <c r="A101" s="29">
        <v>90</v>
      </c>
      <c r="B101" s="114" t="s">
        <v>214</v>
      </c>
      <c r="C101" s="115">
        <f t="shared" si="1"/>
        <v>65</v>
      </c>
      <c r="D101" s="124">
        <v>20</v>
      </c>
      <c r="E101" s="71" t="s">
        <v>41</v>
      </c>
      <c r="F101" s="169">
        <v>1300</v>
      </c>
      <c r="G101" s="170"/>
      <c r="H101" s="115"/>
      <c r="I101" s="71"/>
      <c r="J101" s="71"/>
      <c r="K101" s="170"/>
      <c r="L101" s="115"/>
      <c r="M101" s="71"/>
      <c r="N101" s="71"/>
      <c r="O101" s="52"/>
    </row>
    <row r="102" spans="1:15" x14ac:dyDescent="0.25">
      <c r="A102" s="29">
        <v>91</v>
      </c>
      <c r="B102" s="114" t="s">
        <v>889</v>
      </c>
      <c r="C102" s="115">
        <f t="shared" si="1"/>
        <v>210</v>
      </c>
      <c r="D102" s="124">
        <v>6</v>
      </c>
      <c r="E102" s="71" t="s">
        <v>41</v>
      </c>
      <c r="F102" s="169">
        <v>1260</v>
      </c>
      <c r="G102" s="170"/>
      <c r="H102" s="115"/>
      <c r="I102" s="71"/>
      <c r="J102" s="71"/>
      <c r="K102" s="170"/>
      <c r="L102" s="115"/>
      <c r="M102" s="71"/>
      <c r="N102" s="71"/>
      <c r="O102" s="52"/>
    </row>
    <row r="103" spans="1:15" x14ac:dyDescent="0.25">
      <c r="A103" s="29">
        <v>92</v>
      </c>
      <c r="B103" s="114" t="s">
        <v>890</v>
      </c>
      <c r="C103" s="115">
        <f t="shared" si="1"/>
        <v>200</v>
      </c>
      <c r="D103" s="124">
        <v>5</v>
      </c>
      <c r="E103" s="71" t="s">
        <v>41</v>
      </c>
      <c r="F103" s="169">
        <v>1000</v>
      </c>
      <c r="G103" s="170"/>
      <c r="H103" s="115"/>
      <c r="I103" s="71"/>
      <c r="J103" s="71"/>
      <c r="K103" s="170"/>
      <c r="L103" s="115"/>
      <c r="M103" s="71"/>
      <c r="N103" s="71"/>
      <c r="O103" s="52"/>
    </row>
    <row r="104" spans="1:15" x14ac:dyDescent="0.25">
      <c r="A104" s="29">
        <v>93</v>
      </c>
      <c r="B104" s="114" t="s">
        <v>250</v>
      </c>
      <c r="C104" s="115">
        <f t="shared" si="1"/>
        <v>100</v>
      </c>
      <c r="D104" s="124">
        <v>10</v>
      </c>
      <c r="E104" s="71" t="s">
        <v>48</v>
      </c>
      <c r="F104" s="169">
        <v>1000</v>
      </c>
      <c r="G104" s="170"/>
      <c r="H104" s="115"/>
      <c r="I104" s="71"/>
      <c r="J104" s="71"/>
      <c r="K104" s="170"/>
      <c r="L104" s="115"/>
      <c r="M104" s="71"/>
      <c r="N104" s="71"/>
      <c r="O104" s="52"/>
    </row>
    <row r="105" spans="1:15" x14ac:dyDescent="0.25">
      <c r="A105" s="29">
        <v>94</v>
      </c>
      <c r="B105" s="114" t="s">
        <v>891</v>
      </c>
      <c r="C105" s="115">
        <f t="shared" si="1"/>
        <v>100</v>
      </c>
      <c r="D105" s="124">
        <v>20</v>
      </c>
      <c r="E105" s="71" t="s">
        <v>94</v>
      </c>
      <c r="F105" s="169">
        <v>2000</v>
      </c>
      <c r="G105" s="170"/>
      <c r="H105" s="115"/>
      <c r="I105" s="71"/>
      <c r="J105" s="71"/>
      <c r="K105" s="170"/>
      <c r="L105" s="115"/>
      <c r="M105" s="71"/>
      <c r="N105" s="71"/>
      <c r="O105" s="52"/>
    </row>
    <row r="106" spans="1:15" x14ac:dyDescent="0.25">
      <c r="A106" s="29">
        <v>95</v>
      </c>
      <c r="B106" s="114" t="s">
        <v>249</v>
      </c>
      <c r="C106" s="115">
        <f t="shared" si="1"/>
        <v>500</v>
      </c>
      <c r="D106" s="124">
        <v>6</v>
      </c>
      <c r="E106" s="71" t="s">
        <v>41</v>
      </c>
      <c r="F106" s="169">
        <v>3000</v>
      </c>
      <c r="G106" s="170"/>
      <c r="H106" s="115"/>
      <c r="I106" s="71"/>
      <c r="J106" s="71"/>
      <c r="K106" s="170"/>
      <c r="L106" s="115"/>
      <c r="M106" s="71"/>
      <c r="N106" s="71"/>
      <c r="O106" s="52"/>
    </row>
    <row r="107" spans="1:15" x14ac:dyDescent="0.25">
      <c r="A107" s="29">
        <v>96</v>
      </c>
      <c r="B107" s="114" t="s">
        <v>892</v>
      </c>
      <c r="C107" s="115">
        <f t="shared" si="1"/>
        <v>200</v>
      </c>
      <c r="D107" s="124">
        <v>3</v>
      </c>
      <c r="E107" s="71" t="s">
        <v>41</v>
      </c>
      <c r="F107" s="169">
        <v>600</v>
      </c>
      <c r="G107" s="170"/>
      <c r="H107" s="115"/>
      <c r="I107" s="71"/>
      <c r="J107" s="71"/>
      <c r="K107" s="170"/>
      <c r="L107" s="115"/>
      <c r="M107" s="71"/>
      <c r="N107" s="71"/>
      <c r="O107" s="52"/>
    </row>
    <row r="108" spans="1:15" x14ac:dyDescent="0.25">
      <c r="A108" s="29">
        <v>97</v>
      </c>
      <c r="B108" s="114" t="s">
        <v>893</v>
      </c>
      <c r="C108" s="115">
        <f t="shared" si="1"/>
        <v>160</v>
      </c>
      <c r="D108" s="124">
        <v>50</v>
      </c>
      <c r="E108" s="71" t="s">
        <v>41</v>
      </c>
      <c r="F108" s="169">
        <v>8000</v>
      </c>
      <c r="G108" s="170"/>
      <c r="H108" s="115"/>
      <c r="I108" s="71"/>
      <c r="J108" s="71"/>
      <c r="K108" s="170"/>
      <c r="L108" s="115"/>
      <c r="M108" s="71"/>
      <c r="N108" s="71"/>
      <c r="O108" s="52"/>
    </row>
    <row r="109" spans="1:15" x14ac:dyDescent="0.25">
      <c r="A109" s="29">
        <v>98</v>
      </c>
      <c r="B109" s="114" t="s">
        <v>894</v>
      </c>
      <c r="C109" s="115">
        <f t="shared" si="1"/>
        <v>100</v>
      </c>
      <c r="D109" s="124">
        <v>50</v>
      </c>
      <c r="E109" s="71" t="s">
        <v>41</v>
      </c>
      <c r="F109" s="169">
        <v>5000</v>
      </c>
      <c r="G109" s="170"/>
      <c r="H109" s="115"/>
      <c r="I109" s="71"/>
      <c r="J109" s="71"/>
      <c r="K109" s="170"/>
      <c r="L109" s="115"/>
      <c r="M109" s="71"/>
      <c r="N109" s="71"/>
      <c r="O109" s="52"/>
    </row>
    <row r="110" spans="1:15" x14ac:dyDescent="0.25">
      <c r="A110" s="29">
        <v>99</v>
      </c>
      <c r="B110" s="114" t="s">
        <v>895</v>
      </c>
      <c r="C110" s="115">
        <f t="shared" si="1"/>
        <v>60</v>
      </c>
      <c r="D110" s="124">
        <v>50</v>
      </c>
      <c r="E110" s="71" t="s">
        <v>41</v>
      </c>
      <c r="F110" s="169">
        <v>3000</v>
      </c>
      <c r="G110" s="170"/>
      <c r="H110" s="115"/>
      <c r="I110" s="71"/>
      <c r="J110" s="71"/>
      <c r="K110" s="170"/>
      <c r="L110" s="115"/>
      <c r="M110" s="71"/>
      <c r="N110" s="71"/>
      <c r="O110" s="52"/>
    </row>
    <row r="111" spans="1:15" x14ac:dyDescent="0.25">
      <c r="A111" s="29">
        <v>100</v>
      </c>
      <c r="B111" s="114" t="s">
        <v>896</v>
      </c>
      <c r="C111" s="115">
        <f t="shared" si="1"/>
        <v>50</v>
      </c>
      <c r="D111" s="124">
        <v>50</v>
      </c>
      <c r="E111" s="71" t="s">
        <v>41</v>
      </c>
      <c r="F111" s="169">
        <v>2500</v>
      </c>
      <c r="G111" s="170"/>
      <c r="H111" s="115"/>
      <c r="I111" s="71"/>
      <c r="J111" s="71"/>
      <c r="K111" s="170"/>
      <c r="L111" s="115"/>
      <c r="M111" s="71"/>
      <c r="N111" s="71"/>
      <c r="O111" s="52"/>
    </row>
    <row r="112" spans="1:15" x14ac:dyDescent="0.25">
      <c r="A112" s="29">
        <v>101</v>
      </c>
      <c r="B112" s="114" t="s">
        <v>897</v>
      </c>
      <c r="C112" s="115">
        <f t="shared" si="1"/>
        <v>750</v>
      </c>
      <c r="D112" s="124">
        <v>4</v>
      </c>
      <c r="E112" s="71" t="s">
        <v>41</v>
      </c>
      <c r="F112" s="169">
        <v>3000</v>
      </c>
      <c r="G112" s="170"/>
      <c r="H112" s="115"/>
      <c r="I112" s="71"/>
      <c r="J112" s="71"/>
      <c r="K112" s="170"/>
      <c r="L112" s="115"/>
      <c r="M112" s="71"/>
      <c r="N112" s="71"/>
      <c r="O112" s="52"/>
    </row>
    <row r="113" spans="1:15" x14ac:dyDescent="0.25">
      <c r="A113" s="29">
        <v>102</v>
      </c>
      <c r="B113" s="114" t="s">
        <v>283</v>
      </c>
      <c r="C113" s="115">
        <f t="shared" si="1"/>
        <v>500</v>
      </c>
      <c r="D113" s="124">
        <v>15</v>
      </c>
      <c r="E113" s="71" t="s">
        <v>41</v>
      </c>
      <c r="F113" s="169">
        <v>7500</v>
      </c>
      <c r="G113" s="170"/>
      <c r="H113" s="115"/>
      <c r="I113" s="71"/>
      <c r="J113" s="71"/>
      <c r="K113" s="170"/>
      <c r="L113" s="115"/>
      <c r="M113" s="71"/>
      <c r="N113" s="71"/>
      <c r="O113" s="52"/>
    </row>
    <row r="114" spans="1:15" x14ac:dyDescent="0.25">
      <c r="A114" s="29">
        <v>103</v>
      </c>
      <c r="B114" s="114" t="s">
        <v>242</v>
      </c>
      <c r="C114" s="115">
        <f t="shared" si="1"/>
        <v>3875</v>
      </c>
      <c r="D114" s="124">
        <v>12</v>
      </c>
      <c r="E114" s="71" t="s">
        <v>41</v>
      </c>
      <c r="F114" s="169">
        <v>46500</v>
      </c>
      <c r="G114" s="170"/>
      <c r="H114" s="115"/>
      <c r="I114" s="71"/>
      <c r="J114" s="71"/>
      <c r="K114" s="170"/>
      <c r="L114" s="115"/>
      <c r="M114" s="71"/>
      <c r="N114" s="71"/>
      <c r="O114" s="52"/>
    </row>
    <row r="115" spans="1:15" x14ac:dyDescent="0.25">
      <c r="A115" s="29">
        <v>104</v>
      </c>
      <c r="B115" s="114" t="s">
        <v>901</v>
      </c>
      <c r="C115" s="115">
        <f t="shared" si="1"/>
        <v>5000</v>
      </c>
      <c r="D115" s="124">
        <v>6</v>
      </c>
      <c r="E115" s="71" t="s">
        <v>41</v>
      </c>
      <c r="F115" s="169">
        <v>30000</v>
      </c>
      <c r="G115" s="170"/>
      <c r="H115" s="115"/>
      <c r="I115" s="71"/>
      <c r="J115" s="71"/>
      <c r="K115" s="170"/>
      <c r="L115" s="115"/>
      <c r="M115" s="71"/>
      <c r="N115" s="71"/>
      <c r="O115" s="52"/>
    </row>
    <row r="116" spans="1:15" x14ac:dyDescent="0.25">
      <c r="A116" s="29">
        <v>105</v>
      </c>
      <c r="B116" s="114" t="s">
        <v>902</v>
      </c>
      <c r="C116" s="115">
        <f t="shared" si="1"/>
        <v>450</v>
      </c>
      <c r="D116" s="124">
        <v>4</v>
      </c>
      <c r="E116" s="71" t="s">
        <v>41</v>
      </c>
      <c r="F116" s="169">
        <v>1800</v>
      </c>
      <c r="G116" s="170"/>
      <c r="H116" s="115"/>
      <c r="I116" s="71"/>
      <c r="J116" s="71"/>
      <c r="K116" s="170"/>
      <c r="L116" s="115"/>
      <c r="M116" s="71"/>
      <c r="N116" s="71"/>
      <c r="O116" s="52"/>
    </row>
    <row r="117" spans="1:15" x14ac:dyDescent="0.25">
      <c r="A117" s="29">
        <v>106</v>
      </c>
      <c r="B117" s="114" t="s">
        <v>903</v>
      </c>
      <c r="C117" s="115">
        <f t="shared" si="1"/>
        <v>2500</v>
      </c>
      <c r="D117" s="124">
        <v>4</v>
      </c>
      <c r="E117" s="71" t="s">
        <v>41</v>
      </c>
      <c r="F117" s="169">
        <v>10000</v>
      </c>
      <c r="G117" s="170"/>
      <c r="H117" s="115"/>
      <c r="I117" s="71"/>
      <c r="J117" s="71"/>
      <c r="K117" s="170"/>
      <c r="L117" s="115"/>
      <c r="M117" s="71"/>
      <c r="N117" s="71"/>
      <c r="O117" s="52"/>
    </row>
    <row r="118" spans="1:15" x14ac:dyDescent="0.25">
      <c r="A118" s="29">
        <v>107</v>
      </c>
      <c r="B118" s="114" t="s">
        <v>269</v>
      </c>
      <c r="C118" s="115">
        <f t="shared" si="1"/>
        <v>50</v>
      </c>
      <c r="D118" s="124">
        <v>30</v>
      </c>
      <c r="E118" s="71" t="s">
        <v>180</v>
      </c>
      <c r="F118" s="169">
        <v>1500</v>
      </c>
      <c r="G118" s="170"/>
      <c r="H118" s="115"/>
      <c r="I118" s="71"/>
      <c r="J118" s="71"/>
      <c r="K118" s="170"/>
      <c r="L118" s="115"/>
      <c r="M118" s="71"/>
      <c r="N118" s="71"/>
      <c r="O118" s="52"/>
    </row>
    <row r="119" spans="1:15" x14ac:dyDescent="0.25">
      <c r="A119" s="29">
        <v>108</v>
      </c>
      <c r="B119" s="114" t="s">
        <v>898</v>
      </c>
      <c r="C119" s="115">
        <f t="shared" si="1"/>
        <v>100</v>
      </c>
      <c r="D119" s="124">
        <v>5</v>
      </c>
      <c r="E119" s="71" t="s">
        <v>41</v>
      </c>
      <c r="F119" s="169">
        <v>500</v>
      </c>
      <c r="G119" s="170"/>
      <c r="H119" s="115"/>
      <c r="I119" s="71"/>
      <c r="J119" s="71"/>
      <c r="K119" s="170"/>
      <c r="L119" s="115"/>
      <c r="M119" s="71"/>
      <c r="N119" s="71"/>
      <c r="O119" s="52"/>
    </row>
    <row r="120" spans="1:15" x14ac:dyDescent="0.25">
      <c r="A120" s="29">
        <v>109</v>
      </c>
      <c r="B120" s="114" t="s">
        <v>899</v>
      </c>
      <c r="C120" s="115">
        <f t="shared" si="1"/>
        <v>600</v>
      </c>
      <c r="D120" s="124">
        <v>5</v>
      </c>
      <c r="E120" s="71" t="s">
        <v>45</v>
      </c>
      <c r="F120" s="169">
        <v>3000</v>
      </c>
      <c r="G120" s="170"/>
      <c r="H120" s="115"/>
      <c r="I120" s="71"/>
      <c r="J120" s="71"/>
      <c r="K120" s="170"/>
      <c r="L120" s="115"/>
      <c r="M120" s="71"/>
      <c r="N120" s="71"/>
      <c r="O120" s="52"/>
    </row>
    <row r="121" spans="1:15" x14ac:dyDescent="0.25">
      <c r="A121" s="29">
        <v>110</v>
      </c>
      <c r="B121" s="114" t="s">
        <v>900</v>
      </c>
      <c r="C121" s="115">
        <f t="shared" si="1"/>
        <v>774</v>
      </c>
      <c r="D121" s="124">
        <v>25</v>
      </c>
      <c r="E121" s="71" t="s">
        <v>93</v>
      </c>
      <c r="F121" s="169">
        <v>19350</v>
      </c>
      <c r="G121" s="170"/>
      <c r="H121" s="115"/>
      <c r="I121" s="71"/>
      <c r="J121" s="71"/>
      <c r="K121" s="170"/>
      <c r="L121" s="115"/>
      <c r="M121" s="71"/>
      <c r="N121" s="71"/>
      <c r="O121" s="52"/>
    </row>
    <row r="122" spans="1:15" x14ac:dyDescent="0.25">
      <c r="A122" s="29" t="s">
        <v>19</v>
      </c>
      <c r="B122" s="114"/>
      <c r="C122" s="115"/>
      <c r="D122" s="124"/>
      <c r="E122" s="71"/>
      <c r="F122" s="169">
        <f>SUM(F12:F121)</f>
        <v>766200</v>
      </c>
      <c r="G122" s="170"/>
      <c r="H122" s="115">
        <f>SUM(H12:H94)</f>
        <v>0</v>
      </c>
      <c r="I122" s="71"/>
      <c r="J122" s="71"/>
      <c r="K122" s="170"/>
      <c r="L122" s="115">
        <f>SUM(L12:L94)</f>
        <v>0</v>
      </c>
      <c r="M122" s="71"/>
      <c r="N122" s="71"/>
    </row>
    <row r="123" spans="1:15" s="8" customForma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5" s="8" customFormat="1" x14ac:dyDescent="0.25">
      <c r="A124" s="20" t="s">
        <v>27</v>
      </c>
      <c r="B124" s="6"/>
      <c r="C124" s="6"/>
      <c r="D124" s="6"/>
      <c r="E124" s="6"/>
      <c r="F124" s="6"/>
      <c r="G124" s="6"/>
      <c r="H124" s="7"/>
      <c r="I124" s="7"/>
      <c r="J124" s="7"/>
      <c r="K124" s="7"/>
      <c r="L124" s="7"/>
    </row>
    <row r="125" spans="1:15" s="8" customFormat="1" ht="14.45" customHeight="1" x14ac:dyDescent="0.25">
      <c r="B125" s="7"/>
      <c r="C125" s="7"/>
      <c r="D125" s="7"/>
      <c r="E125" s="7"/>
      <c r="F125" s="7"/>
      <c r="G125" s="7"/>
      <c r="H125" s="15"/>
      <c r="I125" s="7"/>
      <c r="K125"/>
      <c r="L125"/>
      <c r="M125"/>
    </row>
    <row r="126" spans="1:15" s="8" customFormat="1" ht="14.45" customHeight="1" x14ac:dyDescent="0.25">
      <c r="B126" s="7"/>
      <c r="C126" s="7"/>
      <c r="D126" s="7"/>
      <c r="E126" s="7"/>
      <c r="F126" s="7"/>
      <c r="G126" s="7"/>
      <c r="H126" s="15"/>
      <c r="I126" s="7"/>
      <c r="K126"/>
      <c r="L126"/>
      <c r="M126"/>
    </row>
    <row r="127" spans="1:15" s="8" customFormat="1" ht="14.45" customHeight="1" x14ac:dyDescent="0.25">
      <c r="A127" s="101" t="s">
        <v>91</v>
      </c>
      <c r="B127" s="101"/>
      <c r="C127" s="101"/>
      <c r="D127" s="7"/>
      <c r="E127" s="7"/>
      <c r="F127" s="7"/>
      <c r="G127" s="7"/>
      <c r="H127" s="15"/>
      <c r="I127" s="7"/>
      <c r="K127"/>
      <c r="L127"/>
      <c r="M127"/>
    </row>
    <row r="128" spans="1:15" s="8" customFormat="1" x14ac:dyDescent="0.25">
      <c r="A128" s="89" t="s">
        <v>107</v>
      </c>
      <c r="B128" s="89"/>
      <c r="C128" s="89"/>
      <c r="D128" s="7"/>
      <c r="H128" s="7"/>
      <c r="K128"/>
      <c r="L128"/>
      <c r="M128"/>
    </row>
    <row r="129" spans="2:13" s="8" customFormat="1" x14ac:dyDescent="0.25">
      <c r="B129" s="7"/>
      <c r="C129" s="7"/>
      <c r="D129" s="7"/>
      <c r="H129" s="7"/>
      <c r="K129"/>
      <c r="L129"/>
      <c r="M129"/>
    </row>
    <row r="130" spans="2:13" s="8" customFormat="1" x14ac:dyDescent="0.25"/>
  </sheetData>
  <sheetProtection algorithmName="SHA-512" hashValue="DpiC6YQUMZfWFEwpMKrmpg9v8psFui0MCRRQQiZQfcQGGhAitYjgC9bJ5B7+JWIA74UJE5xT9z6cmZ4f7VgsaA==" saltValue="cb5ix/k5d+aJQX+vGuwfgw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127:C127"/>
    <mergeCell ref="A128:C128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43" customWidth="1"/>
    <col min="2" max="2" width="44.85546875" customWidth="1"/>
    <col min="3" max="3" width="24.42578125" customWidth="1"/>
  </cols>
  <sheetData>
    <row r="1" spans="1:3" x14ac:dyDescent="0.25">
      <c r="A1" s="9" t="s">
        <v>21</v>
      </c>
    </row>
    <row r="2" spans="1:3" x14ac:dyDescent="0.25">
      <c r="A2" s="112" t="s">
        <v>20</v>
      </c>
      <c r="B2" s="112"/>
      <c r="C2" s="112"/>
    </row>
    <row r="3" spans="1:3" x14ac:dyDescent="0.25">
      <c r="A3" s="112"/>
      <c r="B3" s="112"/>
      <c r="C3" s="112"/>
    </row>
    <row r="4" spans="1:3" x14ac:dyDescent="0.25">
      <c r="A4" s="10" t="s">
        <v>22</v>
      </c>
      <c r="B4" s="10" t="s">
        <v>23</v>
      </c>
      <c r="C4" s="11" t="s">
        <v>11</v>
      </c>
    </row>
    <row r="5" spans="1:3" ht="15" customHeight="1" x14ac:dyDescent="0.25">
      <c r="A5" s="4" t="s">
        <v>116</v>
      </c>
      <c r="B5" s="4" t="s">
        <v>130</v>
      </c>
      <c r="C5" s="25">
        <v>1151950</v>
      </c>
    </row>
    <row r="6" spans="1:3" ht="15" customHeight="1" x14ac:dyDescent="0.25">
      <c r="A6" s="4" t="s">
        <v>119</v>
      </c>
      <c r="B6" s="4" t="s">
        <v>131</v>
      </c>
      <c r="C6" s="25">
        <v>766200</v>
      </c>
    </row>
    <row r="7" spans="1:3" ht="15" customHeight="1" x14ac:dyDescent="0.25">
      <c r="A7" s="4" t="s">
        <v>117</v>
      </c>
      <c r="B7" s="4" t="s">
        <v>132</v>
      </c>
      <c r="C7" s="25">
        <v>218128</v>
      </c>
    </row>
    <row r="8" spans="1:3" ht="15" customHeight="1" x14ac:dyDescent="0.25">
      <c r="A8" s="4" t="s">
        <v>118</v>
      </c>
      <c r="B8" s="4" t="s">
        <v>133</v>
      </c>
      <c r="C8" s="25">
        <v>99670</v>
      </c>
    </row>
    <row r="9" spans="1:3" ht="15" customHeight="1" x14ac:dyDescent="0.25">
      <c r="A9" s="4" t="s">
        <v>120</v>
      </c>
      <c r="B9" s="4" t="s">
        <v>134</v>
      </c>
      <c r="C9" s="25">
        <v>64981</v>
      </c>
    </row>
    <row r="10" spans="1:3" ht="15" customHeight="1" x14ac:dyDescent="0.25">
      <c r="A10" s="4" t="s">
        <v>122</v>
      </c>
      <c r="B10" s="4" t="s">
        <v>136</v>
      </c>
      <c r="C10" s="25">
        <v>534747</v>
      </c>
    </row>
    <row r="11" spans="1:3" ht="15" customHeight="1" x14ac:dyDescent="0.25">
      <c r="A11" s="4" t="s">
        <v>121</v>
      </c>
      <c r="B11" s="4" t="s">
        <v>135</v>
      </c>
      <c r="C11" s="25">
        <v>211525</v>
      </c>
    </row>
    <row r="12" spans="1:3" ht="15" customHeight="1" x14ac:dyDescent="0.25">
      <c r="A12" s="4" t="s">
        <v>123</v>
      </c>
      <c r="B12" s="4" t="s">
        <v>137</v>
      </c>
      <c r="C12" s="25">
        <v>110000</v>
      </c>
    </row>
    <row r="13" spans="1:3" ht="15" customHeight="1" x14ac:dyDescent="0.25">
      <c r="A13" s="4" t="s">
        <v>124</v>
      </c>
      <c r="B13" s="4" t="s">
        <v>138</v>
      </c>
      <c r="C13" s="25">
        <v>79910</v>
      </c>
    </row>
    <row r="14" spans="1:3" ht="15" customHeight="1" x14ac:dyDescent="0.25">
      <c r="A14" s="4" t="s">
        <v>125</v>
      </c>
      <c r="B14" s="4" t="s">
        <v>139</v>
      </c>
      <c r="C14" s="25">
        <v>51581</v>
      </c>
    </row>
    <row r="15" spans="1:3" ht="15" customHeight="1" x14ac:dyDescent="0.25">
      <c r="A15" s="4" t="s">
        <v>126</v>
      </c>
      <c r="B15" s="4" t="s">
        <v>140</v>
      </c>
      <c r="C15" s="25">
        <v>32571.45</v>
      </c>
    </row>
    <row r="16" spans="1:3" ht="15" customHeight="1" x14ac:dyDescent="0.25">
      <c r="A16" s="4" t="s">
        <v>127</v>
      </c>
      <c r="B16" s="4" t="s">
        <v>141</v>
      </c>
      <c r="C16" s="25">
        <v>134709</v>
      </c>
    </row>
    <row r="17" spans="1:3" ht="15" customHeight="1" x14ac:dyDescent="0.25">
      <c r="A17" s="4" t="s">
        <v>128</v>
      </c>
      <c r="B17" s="4" t="s">
        <v>142</v>
      </c>
      <c r="C17" s="25">
        <v>54400</v>
      </c>
    </row>
    <row r="18" spans="1:3" ht="15" customHeight="1" x14ac:dyDescent="0.25">
      <c r="A18" s="4" t="s">
        <v>129</v>
      </c>
      <c r="B18" s="4" t="s">
        <v>160</v>
      </c>
      <c r="C18" s="25">
        <v>411100</v>
      </c>
    </row>
    <row r="19" spans="1:3" ht="15" customHeight="1" x14ac:dyDescent="0.25">
      <c r="A19" s="4" t="s">
        <v>143</v>
      </c>
      <c r="B19" s="4" t="s">
        <v>935</v>
      </c>
      <c r="C19" s="25">
        <v>35420</v>
      </c>
    </row>
    <row r="20" spans="1:3" ht="15" customHeight="1" x14ac:dyDescent="0.25">
      <c r="A20" s="4" t="s">
        <v>936</v>
      </c>
      <c r="B20" s="4" t="s">
        <v>144</v>
      </c>
      <c r="C20" s="25">
        <v>43944.1</v>
      </c>
    </row>
    <row r="21" spans="1:3" ht="15" customHeight="1" x14ac:dyDescent="0.25">
      <c r="A21" s="4" t="s">
        <v>145</v>
      </c>
      <c r="B21" s="4" t="s">
        <v>338</v>
      </c>
      <c r="C21" s="25">
        <v>100105</v>
      </c>
    </row>
    <row r="22" spans="1:3" ht="15" customHeight="1" x14ac:dyDescent="0.25">
      <c r="A22" s="4" t="s">
        <v>146</v>
      </c>
      <c r="B22" s="4" t="s">
        <v>309</v>
      </c>
      <c r="C22" s="25">
        <v>123500</v>
      </c>
    </row>
    <row r="23" spans="1:3" ht="15" customHeight="1" x14ac:dyDescent="0.25">
      <c r="A23" s="4" t="s">
        <v>937</v>
      </c>
      <c r="B23" s="4" t="s">
        <v>938</v>
      </c>
      <c r="C23" s="25">
        <v>23931.599999999999</v>
      </c>
    </row>
    <row r="24" spans="1:3" ht="15" customHeight="1" x14ac:dyDescent="0.25">
      <c r="A24" s="4"/>
      <c r="B24" s="4"/>
      <c r="C24" s="25"/>
    </row>
    <row r="25" spans="1:3" ht="15" customHeight="1" x14ac:dyDescent="0.25">
      <c r="A25" s="4"/>
      <c r="B25" s="4"/>
      <c r="C25" s="4"/>
    </row>
    <row r="26" spans="1:3" x14ac:dyDescent="0.25">
      <c r="A26" s="4"/>
      <c r="B26" s="4"/>
      <c r="C26" s="4"/>
    </row>
    <row r="28" spans="1:3" x14ac:dyDescent="0.25">
      <c r="A28" t="s">
        <v>29</v>
      </c>
      <c r="B28" s="30" t="s">
        <v>30</v>
      </c>
    </row>
    <row r="30" spans="1:3" x14ac:dyDescent="0.25">
      <c r="A30" t="s">
        <v>100</v>
      </c>
      <c r="B30" s="113" t="s">
        <v>169</v>
      </c>
      <c r="C30" s="113"/>
    </row>
    <row r="31" spans="1:3" x14ac:dyDescent="0.25">
      <c r="A31" s="8" t="s">
        <v>31</v>
      </c>
      <c r="B31" s="21" t="s">
        <v>32</v>
      </c>
    </row>
  </sheetData>
  <sheetProtection algorithmName="SHA-512" hashValue="jQiNbN4n3WBxfSzEg2qF1ZHCkBCEPdQ7WxKu54SXnDzHzZkMWaZuZogK8ekP3xQoXIqCFyp5z1jZh3VckXIuZw==" saltValue="0cIo9/mYggs/igNti2EeOQ==" spinCount="100000" sheet="1" objects="1" scenarios="1"/>
  <mergeCells count="2">
    <mergeCell ref="A2:C3"/>
    <mergeCell ref="B30:C30"/>
  </mergeCells>
  <pageMargins left="0.70866141732283472" right="0.70866141732283472" top="0" bottom="0" header="0.31496062992125984" footer="0.31496062992125984"/>
  <pageSetup paperSize="10000" scale="10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zoomScaleSheetLayoutView="100" workbookViewId="0">
      <selection activeCell="G22" sqref="G22"/>
    </sheetView>
  </sheetViews>
  <sheetFormatPr defaultRowHeight="15" x14ac:dyDescent="0.25"/>
  <cols>
    <col min="1" max="1" width="10.5703125" customWidth="1"/>
    <col min="2" max="2" width="26.5703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916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34</v>
      </c>
      <c r="B8" s="95"/>
      <c r="C8" s="95"/>
      <c r="D8" s="95"/>
      <c r="E8" s="95"/>
      <c r="F8" s="12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14" t="s">
        <v>25</v>
      </c>
      <c r="E11" s="14" t="s">
        <v>8</v>
      </c>
      <c r="F11" s="96"/>
      <c r="G11" s="2" t="s">
        <v>17</v>
      </c>
      <c r="H11" s="3" t="s">
        <v>18</v>
      </c>
      <c r="I11" s="3" t="s">
        <v>17</v>
      </c>
      <c r="J11" s="3" t="s">
        <v>18</v>
      </c>
      <c r="K11" s="3" t="s">
        <v>17</v>
      </c>
      <c r="L11" s="3" t="s">
        <v>18</v>
      </c>
      <c r="M11" s="3" t="s">
        <v>17</v>
      </c>
      <c r="N11" s="3" t="s">
        <v>18</v>
      </c>
    </row>
    <row r="12" spans="1:15" x14ac:dyDescent="0.25">
      <c r="A12" s="148">
        <v>1</v>
      </c>
      <c r="B12" s="114" t="s">
        <v>494</v>
      </c>
      <c r="C12" s="115">
        <f>SUM(F12/D12)</f>
        <v>300</v>
      </c>
      <c r="D12" s="149">
        <v>10</v>
      </c>
      <c r="E12" s="149" t="s">
        <v>42</v>
      </c>
      <c r="F12" s="150">
        <v>3000</v>
      </c>
      <c r="G12" s="71"/>
      <c r="H12" s="115"/>
      <c r="I12" s="71"/>
      <c r="J12" s="71"/>
      <c r="K12" s="71"/>
      <c r="L12" s="115"/>
      <c r="M12" s="71"/>
      <c r="N12" s="71"/>
      <c r="O12" s="52"/>
    </row>
    <row r="13" spans="1:15" x14ac:dyDescent="0.25">
      <c r="A13" s="148">
        <v>2</v>
      </c>
      <c r="B13" s="114" t="s">
        <v>495</v>
      </c>
      <c r="C13" s="115">
        <f t="shared" ref="C13:C62" si="0">SUM(F13/D13)</f>
        <v>52</v>
      </c>
      <c r="D13" s="149">
        <v>4</v>
      </c>
      <c r="E13" s="149" t="s">
        <v>43</v>
      </c>
      <c r="F13" s="150">
        <v>208</v>
      </c>
      <c r="G13" s="71"/>
      <c r="H13" s="115"/>
      <c r="I13" s="71"/>
      <c r="J13" s="71"/>
      <c r="K13" s="71"/>
      <c r="L13" s="115"/>
      <c r="M13" s="71"/>
      <c r="N13" s="71"/>
      <c r="O13" s="52"/>
    </row>
    <row r="14" spans="1:15" x14ac:dyDescent="0.25">
      <c r="A14" s="148">
        <v>3</v>
      </c>
      <c r="B14" s="114" t="s">
        <v>35</v>
      </c>
      <c r="C14" s="115">
        <f t="shared" si="0"/>
        <v>20</v>
      </c>
      <c r="D14" s="149">
        <v>4</v>
      </c>
      <c r="E14" s="149" t="s">
        <v>43</v>
      </c>
      <c r="F14" s="150">
        <v>80</v>
      </c>
      <c r="G14" s="71"/>
      <c r="H14" s="115"/>
      <c r="I14" s="71"/>
      <c r="J14" s="71"/>
      <c r="K14" s="71"/>
      <c r="L14" s="115"/>
      <c r="M14" s="71"/>
      <c r="N14" s="71"/>
      <c r="O14" s="52"/>
    </row>
    <row r="15" spans="1:15" x14ac:dyDescent="0.25">
      <c r="A15" s="148">
        <v>4</v>
      </c>
      <c r="B15" s="114" t="s">
        <v>496</v>
      </c>
      <c r="C15" s="115">
        <f t="shared" si="0"/>
        <v>26.666666666666668</v>
      </c>
      <c r="D15" s="149">
        <v>6</v>
      </c>
      <c r="E15" s="149" t="s">
        <v>44</v>
      </c>
      <c r="F15" s="150">
        <v>160</v>
      </c>
      <c r="G15" s="71"/>
      <c r="H15" s="115"/>
      <c r="I15" s="71"/>
      <c r="J15" s="71"/>
      <c r="K15" s="71"/>
      <c r="L15" s="115"/>
      <c r="M15" s="71"/>
      <c r="N15" s="71"/>
      <c r="O15" s="52"/>
    </row>
    <row r="16" spans="1:15" x14ac:dyDescent="0.25">
      <c r="A16" s="148">
        <v>5</v>
      </c>
      <c r="B16" s="114" t="s">
        <v>497</v>
      </c>
      <c r="C16" s="115">
        <f t="shared" si="0"/>
        <v>240</v>
      </c>
      <c r="D16" s="149">
        <v>5</v>
      </c>
      <c r="E16" s="149" t="s">
        <v>45</v>
      </c>
      <c r="F16" s="151">
        <v>1200</v>
      </c>
      <c r="G16" s="71"/>
      <c r="H16" s="115"/>
      <c r="I16" s="71"/>
      <c r="J16" s="71"/>
      <c r="K16" s="71"/>
      <c r="L16" s="115"/>
      <c r="M16" s="71"/>
      <c r="N16" s="71"/>
      <c r="O16" s="52"/>
    </row>
    <row r="17" spans="1:15" x14ac:dyDescent="0.25">
      <c r="A17" s="148">
        <v>6</v>
      </c>
      <c r="B17" s="114" t="s">
        <v>498</v>
      </c>
      <c r="C17" s="115">
        <f t="shared" si="0"/>
        <v>260</v>
      </c>
      <c r="D17" s="149">
        <v>25</v>
      </c>
      <c r="E17" s="149" t="s">
        <v>45</v>
      </c>
      <c r="F17" s="151">
        <v>6500</v>
      </c>
      <c r="G17" s="71"/>
      <c r="H17" s="115"/>
      <c r="I17" s="71"/>
      <c r="J17" s="71"/>
      <c r="K17" s="71"/>
      <c r="L17" s="115"/>
      <c r="M17" s="71"/>
      <c r="N17" s="71"/>
      <c r="O17" s="52"/>
    </row>
    <row r="18" spans="1:15" x14ac:dyDescent="0.25">
      <c r="A18" s="148">
        <v>7</v>
      </c>
      <c r="B18" s="114" t="s">
        <v>36</v>
      </c>
      <c r="C18" s="115">
        <f t="shared" si="0"/>
        <v>250</v>
      </c>
      <c r="D18" s="152">
        <v>4</v>
      </c>
      <c r="E18" s="149" t="s">
        <v>93</v>
      </c>
      <c r="F18" s="151">
        <v>1000</v>
      </c>
      <c r="G18" s="71"/>
      <c r="H18" s="115"/>
      <c r="I18" s="71"/>
      <c r="J18" s="71"/>
      <c r="K18" s="71"/>
      <c r="L18" s="115"/>
      <c r="M18" s="71"/>
      <c r="N18" s="71"/>
      <c r="O18" s="52"/>
    </row>
    <row r="19" spans="1:15" x14ac:dyDescent="0.25">
      <c r="A19" s="148">
        <v>8</v>
      </c>
      <c r="B19" s="114" t="s">
        <v>499</v>
      </c>
      <c r="C19" s="115">
        <f t="shared" si="0"/>
        <v>385</v>
      </c>
      <c r="D19" s="152">
        <v>1</v>
      </c>
      <c r="E19" s="149" t="s">
        <v>46</v>
      </c>
      <c r="F19" s="151">
        <v>385</v>
      </c>
      <c r="G19" s="71"/>
      <c r="H19" s="115"/>
      <c r="I19" s="71"/>
      <c r="J19" s="71"/>
      <c r="K19" s="71"/>
      <c r="L19" s="115"/>
      <c r="M19" s="71"/>
      <c r="N19" s="71"/>
      <c r="O19" s="52"/>
    </row>
    <row r="20" spans="1:15" x14ac:dyDescent="0.25">
      <c r="A20" s="148">
        <v>9</v>
      </c>
      <c r="B20" s="114" t="s">
        <v>500</v>
      </c>
      <c r="C20" s="115">
        <f t="shared" si="0"/>
        <v>29</v>
      </c>
      <c r="D20" s="152">
        <v>20</v>
      </c>
      <c r="E20" s="149" t="s">
        <v>94</v>
      </c>
      <c r="F20" s="151">
        <v>580</v>
      </c>
      <c r="G20" s="71"/>
      <c r="H20" s="115"/>
      <c r="I20" s="71"/>
      <c r="J20" s="71"/>
      <c r="K20" s="71"/>
      <c r="L20" s="115"/>
      <c r="M20" s="71"/>
      <c r="N20" s="71"/>
      <c r="O20" s="52"/>
    </row>
    <row r="21" spans="1:15" x14ac:dyDescent="0.25">
      <c r="A21" s="148">
        <v>10</v>
      </c>
      <c r="B21" s="114" t="s">
        <v>52</v>
      </c>
      <c r="C21" s="115">
        <f t="shared" si="0"/>
        <v>54</v>
      </c>
      <c r="D21" s="152">
        <v>5</v>
      </c>
      <c r="E21" s="149" t="s">
        <v>41</v>
      </c>
      <c r="F21" s="151">
        <v>270</v>
      </c>
      <c r="G21" s="71"/>
      <c r="H21" s="115"/>
      <c r="I21" s="71"/>
      <c r="J21" s="71"/>
      <c r="K21" s="71"/>
      <c r="L21" s="115"/>
      <c r="M21" s="71"/>
      <c r="N21" s="71"/>
      <c r="O21" s="52"/>
    </row>
    <row r="22" spans="1:15" x14ac:dyDescent="0.25">
      <c r="A22" s="148">
        <v>11</v>
      </c>
      <c r="B22" s="114" t="s">
        <v>37</v>
      </c>
      <c r="C22" s="115">
        <f t="shared" si="0"/>
        <v>7</v>
      </c>
      <c r="D22" s="152">
        <v>50</v>
      </c>
      <c r="E22" s="149" t="s">
        <v>41</v>
      </c>
      <c r="F22" s="151">
        <v>350</v>
      </c>
      <c r="G22" s="71"/>
      <c r="H22" s="115"/>
      <c r="I22" s="71"/>
      <c r="J22" s="71"/>
      <c r="K22" s="71"/>
      <c r="L22" s="115"/>
      <c r="M22" s="71"/>
      <c r="N22" s="71"/>
      <c r="O22" s="52"/>
    </row>
    <row r="23" spans="1:15" x14ac:dyDescent="0.25">
      <c r="A23" s="148">
        <v>12</v>
      </c>
      <c r="B23" s="114" t="s">
        <v>501</v>
      </c>
      <c r="C23" s="115">
        <f t="shared" si="0"/>
        <v>250</v>
      </c>
      <c r="D23" s="152">
        <v>2</v>
      </c>
      <c r="E23" s="149" t="s">
        <v>92</v>
      </c>
      <c r="F23" s="151">
        <v>500</v>
      </c>
      <c r="G23" s="71"/>
      <c r="H23" s="115"/>
      <c r="I23" s="71"/>
      <c r="J23" s="71"/>
      <c r="K23" s="71"/>
      <c r="L23" s="115"/>
      <c r="M23" s="71"/>
      <c r="N23" s="71"/>
      <c r="O23" s="52"/>
    </row>
    <row r="24" spans="1:15" x14ac:dyDescent="0.25">
      <c r="A24" s="148">
        <v>13</v>
      </c>
      <c r="B24" s="114" t="s">
        <v>502</v>
      </c>
      <c r="C24" s="115">
        <f t="shared" si="0"/>
        <v>105</v>
      </c>
      <c r="D24" s="152">
        <v>2</v>
      </c>
      <c r="E24" s="149" t="s">
        <v>93</v>
      </c>
      <c r="F24" s="151">
        <v>210</v>
      </c>
      <c r="G24" s="71"/>
      <c r="H24" s="115"/>
      <c r="I24" s="71"/>
      <c r="J24" s="71"/>
      <c r="K24" s="71"/>
      <c r="L24" s="115"/>
      <c r="M24" s="71"/>
      <c r="N24" s="71"/>
      <c r="O24" s="52"/>
    </row>
    <row r="25" spans="1:15" x14ac:dyDescent="0.25">
      <c r="A25" s="148">
        <v>14</v>
      </c>
      <c r="B25" s="114" t="s">
        <v>223</v>
      </c>
      <c r="C25" s="115">
        <f t="shared" si="0"/>
        <v>620</v>
      </c>
      <c r="D25" s="152">
        <v>2</v>
      </c>
      <c r="E25" s="149" t="s">
        <v>932</v>
      </c>
      <c r="F25" s="151">
        <v>1240</v>
      </c>
      <c r="G25" s="71"/>
      <c r="H25" s="115"/>
      <c r="I25" s="71"/>
      <c r="J25" s="71"/>
      <c r="K25" s="71"/>
      <c r="L25" s="115"/>
      <c r="M25" s="71"/>
      <c r="N25" s="71"/>
      <c r="O25" s="52"/>
    </row>
    <row r="26" spans="1:15" x14ac:dyDescent="0.25">
      <c r="A26" s="148">
        <v>15</v>
      </c>
      <c r="B26" s="114" t="s">
        <v>503</v>
      </c>
      <c r="C26" s="115">
        <f t="shared" si="0"/>
        <v>20</v>
      </c>
      <c r="D26" s="153">
        <v>2</v>
      </c>
      <c r="E26" s="149" t="s">
        <v>44</v>
      </c>
      <c r="F26" s="151">
        <v>40</v>
      </c>
      <c r="G26" s="71"/>
      <c r="H26" s="115"/>
      <c r="I26" s="71"/>
      <c r="J26" s="71"/>
      <c r="K26" s="71"/>
      <c r="L26" s="115"/>
      <c r="M26" s="71"/>
      <c r="N26" s="71"/>
      <c r="O26" s="52"/>
    </row>
    <row r="27" spans="1:15" x14ac:dyDescent="0.25">
      <c r="A27" s="148">
        <v>16</v>
      </c>
      <c r="B27" s="114" t="s">
        <v>38</v>
      </c>
      <c r="C27" s="115">
        <f t="shared" si="0"/>
        <v>80</v>
      </c>
      <c r="D27" s="152">
        <v>2</v>
      </c>
      <c r="E27" s="149" t="s">
        <v>41</v>
      </c>
      <c r="F27" s="151">
        <v>160</v>
      </c>
      <c r="G27" s="71"/>
      <c r="H27" s="115"/>
      <c r="I27" s="71"/>
      <c r="J27" s="71"/>
      <c r="K27" s="71"/>
      <c r="L27" s="115"/>
      <c r="M27" s="71"/>
      <c r="N27" s="71"/>
      <c r="O27" s="52"/>
    </row>
    <row r="28" spans="1:15" x14ac:dyDescent="0.25">
      <c r="A28" s="148">
        <v>17</v>
      </c>
      <c r="B28" s="114" t="s">
        <v>504</v>
      </c>
      <c r="C28" s="115">
        <f t="shared" si="0"/>
        <v>30.666666666666668</v>
      </c>
      <c r="D28" s="152">
        <v>15</v>
      </c>
      <c r="E28" s="149" t="s">
        <v>94</v>
      </c>
      <c r="F28" s="151">
        <v>460</v>
      </c>
      <c r="G28" s="71"/>
      <c r="H28" s="115"/>
      <c r="I28" s="71"/>
      <c r="J28" s="71"/>
      <c r="K28" s="71"/>
      <c r="L28" s="115"/>
      <c r="M28" s="71"/>
      <c r="N28" s="71"/>
      <c r="O28" s="52"/>
    </row>
    <row r="29" spans="1:15" x14ac:dyDescent="0.25">
      <c r="A29" s="148">
        <v>18</v>
      </c>
      <c r="B29" s="114" t="s">
        <v>505</v>
      </c>
      <c r="C29" s="115">
        <f t="shared" si="0"/>
        <v>35</v>
      </c>
      <c r="D29" s="152">
        <v>3</v>
      </c>
      <c r="E29" s="149" t="s">
        <v>43</v>
      </c>
      <c r="F29" s="151">
        <v>105</v>
      </c>
      <c r="G29" s="71"/>
      <c r="H29" s="115"/>
      <c r="I29" s="71"/>
      <c r="J29" s="71"/>
      <c r="K29" s="71"/>
      <c r="L29" s="115"/>
      <c r="M29" s="71"/>
      <c r="N29" s="71"/>
      <c r="O29" s="52"/>
    </row>
    <row r="30" spans="1:15" x14ac:dyDescent="0.25">
      <c r="A30" s="148">
        <v>19</v>
      </c>
      <c r="B30" s="114" t="s">
        <v>358</v>
      </c>
      <c r="C30" s="115">
        <f t="shared" si="0"/>
        <v>95</v>
      </c>
      <c r="D30" s="147">
        <v>1</v>
      </c>
      <c r="E30" s="149" t="s">
        <v>48</v>
      </c>
      <c r="F30" s="151">
        <v>95</v>
      </c>
      <c r="G30" s="71"/>
      <c r="H30" s="115"/>
      <c r="I30" s="71"/>
      <c r="J30" s="71"/>
      <c r="K30" s="71"/>
      <c r="L30" s="115"/>
      <c r="M30" s="71"/>
      <c r="N30" s="71"/>
      <c r="O30" s="52"/>
    </row>
    <row r="31" spans="1:15" x14ac:dyDescent="0.25">
      <c r="A31" s="148">
        <v>20</v>
      </c>
      <c r="B31" s="114" t="s">
        <v>506</v>
      </c>
      <c r="C31" s="115">
        <f t="shared" si="0"/>
        <v>7000</v>
      </c>
      <c r="D31" s="152">
        <v>5</v>
      </c>
      <c r="E31" s="149" t="s">
        <v>41</v>
      </c>
      <c r="F31" s="151">
        <v>35000</v>
      </c>
      <c r="G31" s="71"/>
      <c r="H31" s="115"/>
      <c r="I31" s="71"/>
      <c r="J31" s="71"/>
      <c r="K31" s="71"/>
      <c r="L31" s="115"/>
      <c r="M31" s="71"/>
      <c r="N31" s="71"/>
      <c r="O31" s="52"/>
    </row>
    <row r="32" spans="1:15" x14ac:dyDescent="0.25">
      <c r="A32" s="148">
        <v>21</v>
      </c>
      <c r="B32" s="114" t="s">
        <v>507</v>
      </c>
      <c r="C32" s="115">
        <f t="shared" si="0"/>
        <v>12500</v>
      </c>
      <c r="D32" s="152">
        <v>4</v>
      </c>
      <c r="E32" s="149" t="s">
        <v>41</v>
      </c>
      <c r="F32" s="151">
        <v>50000</v>
      </c>
      <c r="G32" s="71"/>
      <c r="H32" s="115"/>
      <c r="I32" s="71"/>
      <c r="J32" s="71"/>
      <c r="K32" s="71"/>
      <c r="L32" s="115"/>
      <c r="M32" s="71"/>
      <c r="N32" s="71"/>
      <c r="O32" s="52"/>
    </row>
    <row r="33" spans="1:15" x14ac:dyDescent="0.25">
      <c r="A33" s="148">
        <v>22</v>
      </c>
      <c r="B33" s="114" t="s">
        <v>508</v>
      </c>
      <c r="C33" s="115">
        <f t="shared" si="0"/>
        <v>12500</v>
      </c>
      <c r="D33" s="152">
        <v>4</v>
      </c>
      <c r="E33" s="149" t="s">
        <v>41</v>
      </c>
      <c r="F33" s="151">
        <v>50000</v>
      </c>
      <c r="G33" s="71"/>
      <c r="H33" s="115"/>
      <c r="I33" s="71"/>
      <c r="J33" s="71"/>
      <c r="K33" s="71"/>
      <c r="L33" s="115"/>
      <c r="M33" s="71"/>
      <c r="N33" s="71"/>
      <c r="O33" s="52"/>
    </row>
    <row r="34" spans="1:15" x14ac:dyDescent="0.25">
      <c r="A34" s="148">
        <v>23</v>
      </c>
      <c r="B34" s="114" t="s">
        <v>509</v>
      </c>
      <c r="C34" s="115">
        <f t="shared" si="0"/>
        <v>12500</v>
      </c>
      <c r="D34" s="152">
        <v>4</v>
      </c>
      <c r="E34" s="149" t="s">
        <v>41</v>
      </c>
      <c r="F34" s="151">
        <v>50000</v>
      </c>
      <c r="G34" s="71"/>
      <c r="H34" s="115"/>
      <c r="I34" s="71"/>
      <c r="J34" s="71"/>
      <c r="K34" s="71"/>
      <c r="L34" s="115"/>
      <c r="M34" s="71"/>
      <c r="N34" s="71"/>
      <c r="O34" s="52"/>
    </row>
    <row r="35" spans="1:15" x14ac:dyDescent="0.25">
      <c r="A35" s="148">
        <v>24</v>
      </c>
      <c r="B35" s="114" t="s">
        <v>510</v>
      </c>
      <c r="C35" s="115">
        <f t="shared" si="0"/>
        <v>55</v>
      </c>
      <c r="D35" s="152">
        <v>20</v>
      </c>
      <c r="E35" s="149" t="s">
        <v>48</v>
      </c>
      <c r="F35" s="151">
        <v>1100</v>
      </c>
      <c r="G35" s="71"/>
      <c r="H35" s="115"/>
      <c r="I35" s="71"/>
      <c r="J35" s="71"/>
      <c r="K35" s="71"/>
      <c r="L35" s="115"/>
      <c r="M35" s="71"/>
      <c r="N35" s="71"/>
      <c r="O35" s="52"/>
    </row>
    <row r="36" spans="1:15" x14ac:dyDescent="0.25">
      <c r="A36" s="148">
        <v>25</v>
      </c>
      <c r="B36" s="114" t="s">
        <v>511</v>
      </c>
      <c r="C36" s="115">
        <f t="shared" si="0"/>
        <v>50</v>
      </c>
      <c r="D36" s="152">
        <v>5</v>
      </c>
      <c r="E36" s="149" t="s">
        <v>933</v>
      </c>
      <c r="F36" s="151">
        <v>250</v>
      </c>
      <c r="G36" s="71"/>
      <c r="H36" s="115"/>
      <c r="I36" s="71"/>
      <c r="J36" s="71"/>
      <c r="K36" s="71"/>
      <c r="L36" s="115"/>
      <c r="M36" s="71"/>
      <c r="N36" s="71"/>
      <c r="O36" s="52"/>
    </row>
    <row r="37" spans="1:15" x14ac:dyDescent="0.25">
      <c r="A37" s="148">
        <v>26</v>
      </c>
      <c r="B37" s="114" t="s">
        <v>512</v>
      </c>
      <c r="C37" s="115">
        <f t="shared" si="0"/>
        <v>60</v>
      </c>
      <c r="D37" s="152">
        <v>5</v>
      </c>
      <c r="E37" s="149" t="s">
        <v>933</v>
      </c>
      <c r="F37" s="151">
        <v>300</v>
      </c>
      <c r="G37" s="71"/>
      <c r="H37" s="115"/>
      <c r="I37" s="71"/>
      <c r="J37" s="71"/>
      <c r="K37" s="71"/>
      <c r="L37" s="115"/>
      <c r="M37" s="71"/>
      <c r="N37" s="71"/>
      <c r="O37" s="52"/>
    </row>
    <row r="38" spans="1:15" x14ac:dyDescent="0.25">
      <c r="A38" s="148">
        <v>27</v>
      </c>
      <c r="B38" s="114" t="s">
        <v>513</v>
      </c>
      <c r="C38" s="115">
        <f t="shared" si="0"/>
        <v>120</v>
      </c>
      <c r="D38" s="152">
        <v>2</v>
      </c>
      <c r="E38" s="149" t="s">
        <v>41</v>
      </c>
      <c r="F38" s="151">
        <v>240</v>
      </c>
      <c r="G38" s="71"/>
      <c r="H38" s="115"/>
      <c r="I38" s="71"/>
      <c r="J38" s="71"/>
      <c r="K38" s="71"/>
      <c r="L38" s="115"/>
      <c r="M38" s="71"/>
      <c r="N38" s="71"/>
      <c r="O38" s="52"/>
    </row>
    <row r="39" spans="1:15" x14ac:dyDescent="0.25">
      <c r="A39" s="148">
        <v>28</v>
      </c>
      <c r="B39" s="114" t="s">
        <v>514</v>
      </c>
      <c r="C39" s="115">
        <f t="shared" si="0"/>
        <v>92</v>
      </c>
      <c r="D39" s="152">
        <v>24</v>
      </c>
      <c r="E39" s="149" t="s">
        <v>41</v>
      </c>
      <c r="F39" s="151">
        <v>2208</v>
      </c>
      <c r="G39" s="71"/>
      <c r="H39" s="115"/>
      <c r="I39" s="71"/>
      <c r="J39" s="71"/>
      <c r="K39" s="71"/>
      <c r="L39" s="115"/>
      <c r="M39" s="71"/>
      <c r="N39" s="71"/>
      <c r="O39" s="52"/>
    </row>
    <row r="40" spans="1:15" x14ac:dyDescent="0.25">
      <c r="A40" s="148">
        <v>29</v>
      </c>
      <c r="B40" s="114" t="s">
        <v>324</v>
      </c>
      <c r="C40" s="115">
        <f t="shared" si="0"/>
        <v>45</v>
      </c>
      <c r="D40" s="152">
        <v>6</v>
      </c>
      <c r="E40" s="149" t="s">
        <v>41</v>
      </c>
      <c r="F40" s="151">
        <v>270</v>
      </c>
      <c r="G40" s="71"/>
      <c r="H40" s="115"/>
      <c r="I40" s="71"/>
      <c r="J40" s="71"/>
      <c r="K40" s="71"/>
      <c r="L40" s="115"/>
      <c r="M40" s="71"/>
      <c r="N40" s="71"/>
      <c r="O40" s="52"/>
    </row>
    <row r="41" spans="1:15" x14ac:dyDescent="0.25">
      <c r="A41" s="148">
        <v>30</v>
      </c>
      <c r="B41" s="114" t="s">
        <v>427</v>
      </c>
      <c r="C41" s="115">
        <f t="shared" si="0"/>
        <v>240</v>
      </c>
      <c r="D41" s="152">
        <v>1</v>
      </c>
      <c r="E41" s="149" t="s">
        <v>42</v>
      </c>
      <c r="F41" s="151">
        <v>240</v>
      </c>
      <c r="G41" s="71"/>
      <c r="H41" s="115"/>
      <c r="I41" s="71"/>
      <c r="J41" s="71"/>
      <c r="K41" s="71"/>
      <c r="L41" s="115"/>
      <c r="M41" s="71"/>
      <c r="N41" s="71"/>
      <c r="O41" s="52"/>
    </row>
    <row r="42" spans="1:15" x14ac:dyDescent="0.25">
      <c r="A42" s="148">
        <v>31</v>
      </c>
      <c r="B42" s="114" t="s">
        <v>515</v>
      </c>
      <c r="C42" s="115">
        <f t="shared" si="0"/>
        <v>170</v>
      </c>
      <c r="D42" s="152">
        <v>2</v>
      </c>
      <c r="E42" s="149" t="s">
        <v>94</v>
      </c>
      <c r="F42" s="151">
        <v>340</v>
      </c>
      <c r="G42" s="71"/>
      <c r="H42" s="115"/>
      <c r="I42" s="71"/>
      <c r="J42" s="71"/>
      <c r="K42" s="71"/>
      <c r="L42" s="115"/>
      <c r="M42" s="71"/>
      <c r="N42" s="71"/>
      <c r="O42" s="52"/>
    </row>
    <row r="43" spans="1:15" x14ac:dyDescent="0.25">
      <c r="A43" s="148">
        <v>32</v>
      </c>
      <c r="B43" s="114" t="s">
        <v>516</v>
      </c>
      <c r="C43" s="115">
        <f t="shared" si="0"/>
        <v>45</v>
      </c>
      <c r="D43" s="152">
        <v>2</v>
      </c>
      <c r="E43" s="149" t="s">
        <v>41</v>
      </c>
      <c r="F43" s="151">
        <v>90</v>
      </c>
      <c r="G43" s="71"/>
      <c r="H43" s="115"/>
      <c r="I43" s="71"/>
      <c r="J43" s="71"/>
      <c r="K43" s="71"/>
      <c r="L43" s="115"/>
      <c r="M43" s="71"/>
      <c r="N43" s="71"/>
      <c r="O43" s="52"/>
    </row>
    <row r="44" spans="1:15" x14ac:dyDescent="0.25">
      <c r="A44" s="148">
        <v>33</v>
      </c>
      <c r="B44" s="114" t="s">
        <v>218</v>
      </c>
      <c r="C44" s="115">
        <f t="shared" si="0"/>
        <v>75</v>
      </c>
      <c r="D44" s="152">
        <v>6</v>
      </c>
      <c r="E44" s="149" t="s">
        <v>280</v>
      </c>
      <c r="F44" s="151">
        <v>450</v>
      </c>
      <c r="G44" s="71"/>
      <c r="H44" s="115"/>
      <c r="I44" s="71"/>
      <c r="J44" s="71"/>
      <c r="K44" s="71"/>
      <c r="L44" s="115"/>
      <c r="M44" s="71"/>
      <c r="N44" s="71"/>
      <c r="O44" s="52"/>
    </row>
    <row r="45" spans="1:15" x14ac:dyDescent="0.25">
      <c r="A45" s="148">
        <v>34</v>
      </c>
      <c r="B45" s="114" t="s">
        <v>517</v>
      </c>
      <c r="C45" s="115">
        <f t="shared" si="0"/>
        <v>165</v>
      </c>
      <c r="D45" s="152">
        <v>1</v>
      </c>
      <c r="E45" s="149" t="s">
        <v>932</v>
      </c>
      <c r="F45" s="151">
        <v>165</v>
      </c>
      <c r="G45" s="71"/>
      <c r="H45" s="115"/>
      <c r="I45" s="71"/>
      <c r="J45" s="71"/>
      <c r="K45" s="71"/>
      <c r="L45" s="115"/>
      <c r="M45" s="71"/>
      <c r="N45" s="71"/>
      <c r="O45" s="52"/>
    </row>
    <row r="46" spans="1:15" x14ac:dyDescent="0.25">
      <c r="A46" s="148">
        <v>35</v>
      </c>
      <c r="B46" s="154" t="s">
        <v>39</v>
      </c>
      <c r="C46" s="115">
        <f t="shared" si="0"/>
        <v>138</v>
      </c>
      <c r="D46" s="152">
        <v>4</v>
      </c>
      <c r="E46" s="149" t="s">
        <v>41</v>
      </c>
      <c r="F46" s="151">
        <v>552</v>
      </c>
      <c r="G46" s="71"/>
      <c r="H46" s="115"/>
      <c r="I46" s="71"/>
      <c r="J46" s="71"/>
      <c r="K46" s="71"/>
      <c r="L46" s="115"/>
      <c r="M46" s="71"/>
      <c r="N46" s="71"/>
      <c r="O46" s="52"/>
    </row>
    <row r="47" spans="1:15" x14ac:dyDescent="0.25">
      <c r="A47" s="148">
        <v>36</v>
      </c>
      <c r="B47" s="114" t="s">
        <v>518</v>
      </c>
      <c r="C47" s="115">
        <f t="shared" si="0"/>
        <v>300</v>
      </c>
      <c r="D47" s="152">
        <v>1</v>
      </c>
      <c r="E47" s="149" t="s">
        <v>48</v>
      </c>
      <c r="F47" s="151">
        <v>300</v>
      </c>
      <c r="G47" s="71"/>
      <c r="H47" s="115"/>
      <c r="I47" s="71"/>
      <c r="J47" s="71"/>
      <c r="K47" s="71"/>
      <c r="L47" s="115"/>
      <c r="M47" s="71"/>
      <c r="N47" s="71"/>
      <c r="O47" s="52"/>
    </row>
    <row r="48" spans="1:15" x14ac:dyDescent="0.25">
      <c r="A48" s="148">
        <v>37</v>
      </c>
      <c r="B48" s="114" t="s">
        <v>519</v>
      </c>
      <c r="C48" s="115">
        <f t="shared" si="0"/>
        <v>250</v>
      </c>
      <c r="D48" s="152">
        <v>2</v>
      </c>
      <c r="E48" s="149" t="s">
        <v>280</v>
      </c>
      <c r="F48" s="151">
        <v>500</v>
      </c>
      <c r="G48" s="71"/>
      <c r="H48" s="115"/>
      <c r="I48" s="71"/>
      <c r="J48" s="71"/>
      <c r="K48" s="71"/>
      <c r="L48" s="115"/>
      <c r="M48" s="71"/>
      <c r="N48" s="71"/>
      <c r="O48" s="52"/>
    </row>
    <row r="49" spans="1:15" x14ac:dyDescent="0.25">
      <c r="A49" s="148">
        <v>38</v>
      </c>
      <c r="B49" s="114" t="s">
        <v>520</v>
      </c>
      <c r="C49" s="115">
        <f t="shared" si="0"/>
        <v>50</v>
      </c>
      <c r="D49" s="155">
        <v>5</v>
      </c>
      <c r="E49" s="149" t="s">
        <v>41</v>
      </c>
      <c r="F49" s="156">
        <v>250</v>
      </c>
      <c r="G49" s="71"/>
      <c r="H49" s="115"/>
      <c r="I49" s="71"/>
      <c r="J49" s="71"/>
      <c r="K49" s="71"/>
      <c r="L49" s="115"/>
      <c r="M49" s="71"/>
      <c r="N49" s="71"/>
      <c r="O49" s="52"/>
    </row>
    <row r="50" spans="1:15" x14ac:dyDescent="0.25">
      <c r="A50" s="148">
        <v>39</v>
      </c>
      <c r="B50" s="114" t="s">
        <v>521</v>
      </c>
      <c r="C50" s="115">
        <f t="shared" si="0"/>
        <v>190</v>
      </c>
      <c r="D50" s="147">
        <v>2</v>
      </c>
      <c r="E50" s="149" t="s">
        <v>93</v>
      </c>
      <c r="F50" s="156">
        <v>380</v>
      </c>
      <c r="G50" s="71"/>
      <c r="H50" s="115"/>
      <c r="I50" s="71"/>
      <c r="J50" s="71"/>
      <c r="K50" s="71"/>
      <c r="L50" s="115"/>
      <c r="M50" s="71"/>
      <c r="N50" s="71"/>
      <c r="O50" s="52"/>
    </row>
    <row r="51" spans="1:15" x14ac:dyDescent="0.25">
      <c r="A51" s="148">
        <v>40</v>
      </c>
      <c r="B51" s="114" t="s">
        <v>173</v>
      </c>
      <c r="C51" s="115">
        <f t="shared" si="0"/>
        <v>140</v>
      </c>
      <c r="D51" s="147">
        <v>2</v>
      </c>
      <c r="E51" s="149" t="s">
        <v>43</v>
      </c>
      <c r="F51" s="156">
        <v>280</v>
      </c>
      <c r="G51" s="71"/>
      <c r="H51" s="115"/>
      <c r="I51" s="71"/>
      <c r="J51" s="71"/>
      <c r="K51" s="71"/>
      <c r="L51" s="115"/>
      <c r="M51" s="71"/>
      <c r="N51" s="71"/>
      <c r="O51" s="52"/>
    </row>
    <row r="52" spans="1:15" x14ac:dyDescent="0.25">
      <c r="A52" s="148">
        <v>41</v>
      </c>
      <c r="B52" s="114" t="s">
        <v>174</v>
      </c>
      <c r="C52" s="115">
        <f t="shared" si="0"/>
        <v>100</v>
      </c>
      <c r="D52" s="147">
        <v>2</v>
      </c>
      <c r="E52" s="149" t="s">
        <v>43</v>
      </c>
      <c r="F52" s="156">
        <v>200</v>
      </c>
      <c r="G52" s="71"/>
      <c r="H52" s="115"/>
      <c r="I52" s="71"/>
      <c r="J52" s="71"/>
      <c r="K52" s="71"/>
      <c r="L52" s="115"/>
      <c r="M52" s="71"/>
      <c r="N52" s="71"/>
      <c r="O52" s="52"/>
    </row>
    <row r="53" spans="1:15" x14ac:dyDescent="0.25">
      <c r="A53" s="148">
        <v>42</v>
      </c>
      <c r="B53" s="114" t="s">
        <v>522</v>
      </c>
      <c r="C53" s="115">
        <f t="shared" si="0"/>
        <v>33.333333333333336</v>
      </c>
      <c r="D53" s="147">
        <v>15</v>
      </c>
      <c r="E53" s="149" t="s">
        <v>41</v>
      </c>
      <c r="F53" s="156">
        <v>500</v>
      </c>
      <c r="G53" s="71"/>
      <c r="H53" s="115"/>
      <c r="I53" s="71"/>
      <c r="J53" s="71"/>
      <c r="K53" s="71"/>
      <c r="L53" s="115"/>
      <c r="M53" s="71"/>
      <c r="N53" s="71"/>
      <c r="O53" s="52"/>
    </row>
    <row r="54" spans="1:15" x14ac:dyDescent="0.25">
      <c r="A54" s="148">
        <v>43</v>
      </c>
      <c r="B54" s="114" t="s">
        <v>175</v>
      </c>
      <c r="C54" s="115">
        <f t="shared" si="0"/>
        <v>30</v>
      </c>
      <c r="D54" s="157">
        <v>15</v>
      </c>
      <c r="E54" s="149" t="s">
        <v>41</v>
      </c>
      <c r="F54" s="156">
        <v>450</v>
      </c>
      <c r="G54" s="71"/>
      <c r="H54" s="115"/>
      <c r="I54" s="71"/>
      <c r="J54" s="71"/>
      <c r="K54" s="71"/>
      <c r="L54" s="115"/>
      <c r="M54" s="71"/>
      <c r="N54" s="71"/>
      <c r="O54" s="52"/>
    </row>
    <row r="55" spans="1:15" x14ac:dyDescent="0.25">
      <c r="A55" s="158">
        <v>44</v>
      </c>
      <c r="B55" s="114" t="s">
        <v>523</v>
      </c>
      <c r="C55" s="115">
        <f t="shared" si="0"/>
        <v>26.666666666666668</v>
      </c>
      <c r="D55" s="147">
        <v>15</v>
      </c>
      <c r="E55" s="159" t="s">
        <v>41</v>
      </c>
      <c r="F55" s="151">
        <v>400</v>
      </c>
      <c r="G55" s="71"/>
      <c r="H55" s="115"/>
      <c r="I55" s="71"/>
      <c r="J55" s="71"/>
      <c r="K55" s="71"/>
      <c r="L55" s="115"/>
      <c r="M55" s="71"/>
      <c r="N55" s="71"/>
      <c r="O55" s="52"/>
    </row>
    <row r="56" spans="1:15" x14ac:dyDescent="0.25">
      <c r="A56" s="158">
        <v>45</v>
      </c>
      <c r="B56" s="114" t="s">
        <v>176</v>
      </c>
      <c r="C56" s="115">
        <f t="shared" si="0"/>
        <v>23.333333333333332</v>
      </c>
      <c r="D56" s="147">
        <v>15</v>
      </c>
      <c r="E56" s="159" t="s">
        <v>41</v>
      </c>
      <c r="F56" s="151">
        <v>350</v>
      </c>
      <c r="G56" s="71"/>
      <c r="H56" s="115"/>
      <c r="I56" s="71"/>
      <c r="J56" s="71"/>
      <c r="K56" s="71"/>
      <c r="L56" s="115"/>
      <c r="M56" s="71"/>
      <c r="N56" s="71"/>
      <c r="O56" s="52"/>
    </row>
    <row r="57" spans="1:15" x14ac:dyDescent="0.25">
      <c r="A57" s="158">
        <v>46</v>
      </c>
      <c r="B57" s="114" t="s">
        <v>524</v>
      </c>
      <c r="C57" s="115">
        <f t="shared" si="0"/>
        <v>170</v>
      </c>
      <c r="D57" s="147">
        <v>1</v>
      </c>
      <c r="E57" s="159" t="s">
        <v>83</v>
      </c>
      <c r="F57" s="151">
        <v>170</v>
      </c>
      <c r="G57" s="71"/>
      <c r="H57" s="115"/>
      <c r="I57" s="71"/>
      <c r="J57" s="71"/>
      <c r="K57" s="71"/>
      <c r="L57" s="115"/>
      <c r="M57" s="71"/>
      <c r="N57" s="71"/>
      <c r="O57" s="52"/>
    </row>
    <row r="58" spans="1:15" x14ac:dyDescent="0.25">
      <c r="A58" s="158">
        <v>47</v>
      </c>
      <c r="B58" s="114" t="s">
        <v>525</v>
      </c>
      <c r="C58" s="115">
        <f t="shared" si="0"/>
        <v>450</v>
      </c>
      <c r="D58" s="147">
        <v>2</v>
      </c>
      <c r="E58" s="159" t="s">
        <v>179</v>
      </c>
      <c r="F58" s="151">
        <v>900</v>
      </c>
      <c r="G58" s="71"/>
      <c r="H58" s="115"/>
      <c r="I58" s="71"/>
      <c r="J58" s="71"/>
      <c r="K58" s="71"/>
      <c r="L58" s="115"/>
      <c r="M58" s="71"/>
      <c r="N58" s="71"/>
      <c r="O58" s="52"/>
    </row>
    <row r="59" spans="1:15" x14ac:dyDescent="0.25">
      <c r="A59" s="158">
        <v>48</v>
      </c>
      <c r="B59" s="114" t="s">
        <v>526</v>
      </c>
      <c r="C59" s="115">
        <f t="shared" si="0"/>
        <v>450</v>
      </c>
      <c r="D59" s="147">
        <v>2</v>
      </c>
      <c r="E59" s="159" t="s">
        <v>41</v>
      </c>
      <c r="F59" s="151">
        <v>900</v>
      </c>
      <c r="G59" s="71"/>
      <c r="H59" s="115"/>
      <c r="I59" s="71"/>
      <c r="J59" s="71"/>
      <c r="K59" s="71"/>
      <c r="L59" s="115"/>
      <c r="M59" s="71"/>
      <c r="N59" s="71"/>
      <c r="O59" s="52"/>
    </row>
    <row r="60" spans="1:15" x14ac:dyDescent="0.25">
      <c r="A60" s="158">
        <v>49</v>
      </c>
      <c r="B60" s="114" t="s">
        <v>527</v>
      </c>
      <c r="C60" s="115">
        <f t="shared" si="0"/>
        <v>300</v>
      </c>
      <c r="D60" s="147">
        <v>2</v>
      </c>
      <c r="E60" s="159" t="s">
        <v>179</v>
      </c>
      <c r="F60" s="151">
        <v>600</v>
      </c>
      <c r="G60" s="71"/>
      <c r="H60" s="115"/>
      <c r="I60" s="71"/>
      <c r="J60" s="71"/>
      <c r="K60" s="71"/>
      <c r="L60" s="115"/>
      <c r="M60" s="71"/>
      <c r="N60" s="71"/>
      <c r="O60" s="52"/>
    </row>
    <row r="61" spans="1:15" x14ac:dyDescent="0.25">
      <c r="A61" s="158">
        <v>50</v>
      </c>
      <c r="B61" s="114" t="s">
        <v>528</v>
      </c>
      <c r="C61" s="115">
        <f t="shared" si="0"/>
        <v>700</v>
      </c>
      <c r="D61" s="147">
        <v>1</v>
      </c>
      <c r="E61" s="159" t="s">
        <v>83</v>
      </c>
      <c r="F61" s="151">
        <v>700</v>
      </c>
      <c r="G61" s="71"/>
      <c r="H61" s="115"/>
      <c r="I61" s="71"/>
      <c r="J61" s="71"/>
      <c r="K61" s="71"/>
      <c r="L61" s="115"/>
      <c r="M61" s="71"/>
      <c r="N61" s="71"/>
      <c r="O61" s="52"/>
    </row>
    <row r="62" spans="1:15" x14ac:dyDescent="0.25">
      <c r="A62" s="158">
        <v>51</v>
      </c>
      <c r="B62" s="114" t="s">
        <v>529</v>
      </c>
      <c r="C62" s="115">
        <f t="shared" si="0"/>
        <v>3500</v>
      </c>
      <c r="D62" s="147">
        <v>1</v>
      </c>
      <c r="E62" s="159" t="s">
        <v>51</v>
      </c>
      <c r="F62" s="151">
        <v>3500</v>
      </c>
      <c r="G62" s="71"/>
      <c r="H62" s="115"/>
      <c r="I62" s="71"/>
      <c r="J62" s="71"/>
      <c r="K62" s="71"/>
      <c r="L62" s="115"/>
      <c r="M62" s="71"/>
      <c r="N62" s="71"/>
      <c r="O62" s="52"/>
    </row>
    <row r="63" spans="1:15" x14ac:dyDescent="0.25">
      <c r="A63" s="148" t="s">
        <v>19</v>
      </c>
      <c r="B63" s="154"/>
      <c r="C63" s="71"/>
      <c r="D63" s="147"/>
      <c r="E63" s="159"/>
      <c r="F63" s="151">
        <f>SUM(F12:F62)</f>
        <v>218128</v>
      </c>
      <c r="G63" s="71"/>
      <c r="H63" s="151">
        <f>SUM(H12:H55)</f>
        <v>0</v>
      </c>
      <c r="I63" s="71"/>
      <c r="J63" s="71"/>
      <c r="K63" s="71"/>
      <c r="L63" s="151">
        <f>SUM(L12:L55)</f>
        <v>0</v>
      </c>
      <c r="M63" s="71"/>
      <c r="N63" s="71"/>
    </row>
    <row r="64" spans="1:1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20" t="s">
        <v>27</v>
      </c>
      <c r="B65" s="6"/>
      <c r="C65" s="6"/>
      <c r="D65" s="6"/>
      <c r="E65" s="6"/>
      <c r="F65" s="6"/>
      <c r="G65" s="6"/>
      <c r="H65" s="7"/>
      <c r="I65" s="7"/>
      <c r="J65" s="7"/>
      <c r="K65" s="7"/>
      <c r="L65" s="7"/>
      <c r="M65" s="8"/>
      <c r="N65" s="8"/>
    </row>
    <row r="66" spans="1:14" x14ac:dyDescent="0.25">
      <c r="A66" s="8"/>
      <c r="B66" s="7"/>
      <c r="C66" s="7"/>
      <c r="D66" s="7"/>
      <c r="E66" s="7"/>
      <c r="F66" s="7"/>
      <c r="G66" s="7"/>
      <c r="H66" s="15"/>
      <c r="I66" s="7"/>
      <c r="J66" s="8"/>
      <c r="N66" s="8"/>
    </row>
    <row r="67" spans="1:14" x14ac:dyDescent="0.25">
      <c r="A67" s="8"/>
      <c r="B67" s="7"/>
      <c r="C67" s="7"/>
      <c r="D67" s="7"/>
      <c r="E67" s="7"/>
      <c r="F67" s="7"/>
      <c r="G67" s="7"/>
      <c r="H67" s="15"/>
      <c r="I67" s="7"/>
      <c r="J67" s="8"/>
      <c r="N67" s="8"/>
    </row>
    <row r="68" spans="1:14" x14ac:dyDescent="0.25">
      <c r="A68" s="101" t="s">
        <v>49</v>
      </c>
      <c r="B68" s="101"/>
      <c r="C68" s="101"/>
      <c r="D68" s="7"/>
      <c r="E68" s="7"/>
      <c r="F68" s="7"/>
      <c r="G68" s="7"/>
      <c r="H68" s="15"/>
      <c r="I68" s="7"/>
      <c r="J68" s="8"/>
      <c r="N68" s="8"/>
    </row>
    <row r="69" spans="1:14" x14ac:dyDescent="0.25">
      <c r="A69" s="103" t="s">
        <v>108</v>
      </c>
      <c r="B69" s="103"/>
      <c r="C69" s="103"/>
      <c r="D69" s="7"/>
      <c r="E69" s="8"/>
      <c r="F69" s="8"/>
      <c r="G69" s="8"/>
      <c r="H69" s="7"/>
      <c r="I69" s="8"/>
      <c r="J69" s="8"/>
      <c r="N69" s="8"/>
    </row>
    <row r="70" spans="1:14" x14ac:dyDescent="0.25">
      <c r="A70" s="8"/>
      <c r="B70" s="7"/>
      <c r="C70" s="7"/>
      <c r="D70" s="7"/>
      <c r="E70" s="8"/>
      <c r="F70" s="8"/>
      <c r="G70" s="8"/>
      <c r="H70" s="7"/>
      <c r="I70" s="8"/>
      <c r="J70" s="8"/>
      <c r="N70" s="8"/>
    </row>
    <row r="71" spans="1:14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</sheetData>
  <sheetProtection algorithmName="SHA-512" hashValue="Bmy7hqSSfR0UUKOw3+ZcEx9hGSVB3a0/+l8CDnRhRAoN0qnISTANjA7HHt+j7MKVysnQdDOChJuQj+3PbR70jg==" saltValue="GDQa/sQP6/UkKXMlQjKWqw==" spinCount="100000" sheet="1" objects="1" scenarios="1"/>
  <mergeCells count="22">
    <mergeCell ref="M10:N10"/>
    <mergeCell ref="K7:N7"/>
    <mergeCell ref="A8:E8"/>
    <mergeCell ref="G8:H8"/>
    <mergeCell ref="I8:J8"/>
    <mergeCell ref="K8:N8"/>
    <mergeCell ref="A69:C69"/>
    <mergeCell ref="A68:C68"/>
    <mergeCell ref="D9:E10"/>
    <mergeCell ref="G3:H3"/>
    <mergeCell ref="G4:H4"/>
    <mergeCell ref="A6:D6"/>
    <mergeCell ref="A7:E7"/>
    <mergeCell ref="F7:J7"/>
    <mergeCell ref="A9:A11"/>
    <mergeCell ref="B9:B11"/>
    <mergeCell ref="C9:C11"/>
    <mergeCell ref="F9:F11"/>
    <mergeCell ref="G9:N9"/>
    <mergeCell ref="G10:H10"/>
    <mergeCell ref="I10:J10"/>
    <mergeCell ref="K10:L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="90" zoomScaleNormal="90" zoomScaleSheetLayoutView="100" workbookViewId="0">
      <selection activeCell="G12" sqref="G12"/>
    </sheetView>
  </sheetViews>
  <sheetFormatPr defaultRowHeight="15" x14ac:dyDescent="0.25"/>
  <cols>
    <col min="1" max="1" width="10.5703125" customWidth="1"/>
    <col min="2" max="2" width="26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7" max="7" width="15.140625" customWidth="1"/>
    <col min="8" max="8" width="16.14062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171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89</v>
      </c>
      <c r="B8" s="95"/>
      <c r="C8" s="95"/>
      <c r="D8" s="95"/>
      <c r="E8" s="95"/>
      <c r="F8" s="1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18" t="s">
        <v>25</v>
      </c>
      <c r="E11" s="18" t="s">
        <v>8</v>
      </c>
      <c r="F11" s="96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ht="26.25" customHeight="1" x14ac:dyDescent="0.25">
      <c r="A12" s="29">
        <v>1</v>
      </c>
      <c r="B12" s="86" t="s">
        <v>577</v>
      </c>
      <c r="C12" s="115">
        <f>SUM(F12/D12)</f>
        <v>300</v>
      </c>
      <c r="D12" s="29">
        <v>30</v>
      </c>
      <c r="E12" s="71"/>
      <c r="F12" s="168">
        <v>9000</v>
      </c>
      <c r="G12" s="29"/>
      <c r="H12" s="115"/>
      <c r="I12" s="71"/>
      <c r="J12" s="71"/>
      <c r="K12" s="29"/>
      <c r="L12" s="115"/>
      <c r="M12" s="71"/>
      <c r="N12" s="71"/>
      <c r="O12" s="52"/>
    </row>
    <row r="13" spans="1:15" ht="25.5" x14ac:dyDescent="0.25">
      <c r="A13" s="29">
        <v>2</v>
      </c>
      <c r="B13" s="86" t="s">
        <v>578</v>
      </c>
      <c r="C13" s="115">
        <f t="shared" ref="C13:C71" si="0">SUM(F13/D13)</f>
        <v>270</v>
      </c>
      <c r="D13" s="29">
        <v>40</v>
      </c>
      <c r="E13" s="71"/>
      <c r="F13" s="115">
        <v>10800</v>
      </c>
      <c r="G13" s="29"/>
      <c r="H13" s="115"/>
      <c r="I13" s="71"/>
      <c r="J13" s="71"/>
      <c r="K13" s="29"/>
      <c r="L13" s="115"/>
      <c r="M13" s="71"/>
      <c r="N13" s="71"/>
      <c r="O13" s="52"/>
    </row>
    <row r="14" spans="1:15" x14ac:dyDescent="0.25">
      <c r="A14" s="29">
        <v>3</v>
      </c>
      <c r="B14" s="86" t="s">
        <v>579</v>
      </c>
      <c r="C14" s="115">
        <f t="shared" si="0"/>
        <v>260</v>
      </c>
      <c r="D14" s="29">
        <v>2</v>
      </c>
      <c r="E14" s="71"/>
      <c r="F14" s="115">
        <v>520</v>
      </c>
      <c r="G14" s="29"/>
      <c r="H14" s="115"/>
      <c r="I14" s="71"/>
      <c r="J14" s="71"/>
      <c r="K14" s="29"/>
      <c r="L14" s="115"/>
      <c r="M14" s="71"/>
      <c r="N14" s="71"/>
      <c r="O14" s="52"/>
    </row>
    <row r="15" spans="1:15" x14ac:dyDescent="0.25">
      <c r="A15" s="29">
        <v>4</v>
      </c>
      <c r="B15" s="86" t="s">
        <v>232</v>
      </c>
      <c r="C15" s="115">
        <f t="shared" si="0"/>
        <v>5</v>
      </c>
      <c r="D15" s="29">
        <v>50</v>
      </c>
      <c r="E15" s="71"/>
      <c r="F15" s="115">
        <v>250</v>
      </c>
      <c r="G15" s="29"/>
      <c r="H15" s="115"/>
      <c r="I15" s="71"/>
      <c r="J15" s="71"/>
      <c r="K15" s="29"/>
      <c r="L15" s="115"/>
      <c r="M15" s="71"/>
      <c r="N15" s="71"/>
      <c r="O15" s="52"/>
    </row>
    <row r="16" spans="1:15" x14ac:dyDescent="0.25">
      <c r="A16" s="29">
        <v>5</v>
      </c>
      <c r="B16" s="86" t="s">
        <v>580</v>
      </c>
      <c r="C16" s="115">
        <f t="shared" si="0"/>
        <v>200</v>
      </c>
      <c r="D16" s="29">
        <v>10</v>
      </c>
      <c r="E16" s="71"/>
      <c r="F16" s="115">
        <v>2000</v>
      </c>
      <c r="G16" s="29"/>
      <c r="H16" s="115"/>
      <c r="I16" s="71"/>
      <c r="J16" s="71"/>
      <c r="K16" s="29"/>
      <c r="L16" s="115"/>
      <c r="M16" s="71"/>
      <c r="N16" s="71"/>
      <c r="O16" s="52"/>
    </row>
    <row r="17" spans="1:15" ht="25.5" x14ac:dyDescent="0.25">
      <c r="A17" s="29">
        <v>6</v>
      </c>
      <c r="B17" s="86" t="s">
        <v>581</v>
      </c>
      <c r="C17" s="115">
        <f t="shared" si="0"/>
        <v>310</v>
      </c>
      <c r="D17" s="29">
        <v>2</v>
      </c>
      <c r="E17" s="71"/>
      <c r="F17" s="115">
        <v>620</v>
      </c>
      <c r="G17" s="29"/>
      <c r="H17" s="115"/>
      <c r="I17" s="71"/>
      <c r="J17" s="71"/>
      <c r="K17" s="29"/>
      <c r="L17" s="115"/>
      <c r="M17" s="71"/>
      <c r="N17" s="71"/>
      <c r="O17" s="52"/>
    </row>
    <row r="18" spans="1:15" x14ac:dyDescent="0.25">
      <c r="A18" s="29">
        <v>7</v>
      </c>
      <c r="B18" s="86" t="s">
        <v>582</v>
      </c>
      <c r="C18" s="115">
        <f t="shared" si="0"/>
        <v>100</v>
      </c>
      <c r="D18" s="29">
        <v>10</v>
      </c>
      <c r="E18" s="71"/>
      <c r="F18" s="115">
        <v>1000</v>
      </c>
      <c r="G18" s="29"/>
      <c r="H18" s="115"/>
      <c r="I18" s="71"/>
      <c r="J18" s="71"/>
      <c r="K18" s="29"/>
      <c r="L18" s="115"/>
      <c r="M18" s="71"/>
      <c r="N18" s="71"/>
      <c r="O18" s="52"/>
    </row>
    <row r="19" spans="1:15" x14ac:dyDescent="0.25">
      <c r="A19" s="29">
        <v>8</v>
      </c>
      <c r="B19" s="86" t="s">
        <v>52</v>
      </c>
      <c r="C19" s="115">
        <f t="shared" si="0"/>
        <v>65</v>
      </c>
      <c r="D19" s="29">
        <v>30</v>
      </c>
      <c r="E19" s="71"/>
      <c r="F19" s="115">
        <v>1950</v>
      </c>
      <c r="G19" s="29"/>
      <c r="H19" s="115"/>
      <c r="I19" s="71"/>
      <c r="J19" s="71"/>
      <c r="K19" s="29"/>
      <c r="L19" s="115"/>
      <c r="M19" s="71"/>
      <c r="N19" s="71"/>
      <c r="O19" s="52"/>
    </row>
    <row r="20" spans="1:15" x14ac:dyDescent="0.25">
      <c r="A20" s="29">
        <v>9</v>
      </c>
      <c r="B20" s="86" t="s">
        <v>583</v>
      </c>
      <c r="C20" s="115">
        <f t="shared" si="0"/>
        <v>50</v>
      </c>
      <c r="D20" s="29">
        <v>5</v>
      </c>
      <c r="E20" s="71"/>
      <c r="F20" s="115">
        <v>250</v>
      </c>
      <c r="G20" s="29"/>
      <c r="H20" s="115"/>
      <c r="I20" s="71"/>
      <c r="J20" s="71"/>
      <c r="K20" s="29"/>
      <c r="L20" s="115"/>
      <c r="M20" s="71"/>
      <c r="N20" s="71"/>
      <c r="O20" s="52"/>
    </row>
    <row r="21" spans="1:15" ht="25.5" x14ac:dyDescent="0.25">
      <c r="A21" s="29">
        <v>10</v>
      </c>
      <c r="B21" s="86" t="s">
        <v>584</v>
      </c>
      <c r="C21" s="115">
        <f t="shared" si="0"/>
        <v>55</v>
      </c>
      <c r="D21" s="29">
        <v>4</v>
      </c>
      <c r="E21" s="71"/>
      <c r="F21" s="115">
        <v>220</v>
      </c>
      <c r="G21" s="29"/>
      <c r="H21" s="115"/>
      <c r="I21" s="71"/>
      <c r="J21" s="71"/>
      <c r="K21" s="29"/>
      <c r="L21" s="115"/>
      <c r="M21" s="71"/>
      <c r="N21" s="71"/>
      <c r="O21" s="52"/>
    </row>
    <row r="22" spans="1:15" x14ac:dyDescent="0.25">
      <c r="A22" s="29">
        <v>11</v>
      </c>
      <c r="B22" s="86" t="s">
        <v>90</v>
      </c>
      <c r="C22" s="115">
        <f t="shared" si="0"/>
        <v>20</v>
      </c>
      <c r="D22" s="29">
        <v>4</v>
      </c>
      <c r="E22" s="71"/>
      <c r="F22" s="115">
        <v>80</v>
      </c>
      <c r="G22" s="29"/>
      <c r="H22" s="115"/>
      <c r="I22" s="71"/>
      <c r="J22" s="71"/>
      <c r="K22" s="29"/>
      <c r="L22" s="115"/>
      <c r="M22" s="71"/>
      <c r="N22" s="71"/>
      <c r="O22" s="52"/>
    </row>
    <row r="23" spans="1:15" x14ac:dyDescent="0.25">
      <c r="A23" s="29">
        <v>12</v>
      </c>
      <c r="B23" s="86" t="s">
        <v>585</v>
      </c>
      <c r="C23" s="115">
        <f t="shared" si="0"/>
        <v>450</v>
      </c>
      <c r="D23" s="29">
        <v>10</v>
      </c>
      <c r="E23" s="71"/>
      <c r="F23" s="115">
        <v>4500</v>
      </c>
      <c r="G23" s="29"/>
      <c r="H23" s="115"/>
      <c r="I23" s="71"/>
      <c r="J23" s="71"/>
      <c r="K23" s="29"/>
      <c r="L23" s="115"/>
      <c r="M23" s="71"/>
      <c r="N23" s="71"/>
      <c r="O23" s="52"/>
    </row>
    <row r="24" spans="1:15" x14ac:dyDescent="0.25">
      <c r="A24" s="29">
        <v>13</v>
      </c>
      <c r="B24" s="86" t="s">
        <v>586</v>
      </c>
      <c r="C24" s="115">
        <f t="shared" si="0"/>
        <v>450</v>
      </c>
      <c r="D24" s="29">
        <v>4</v>
      </c>
      <c r="E24" s="71"/>
      <c r="F24" s="115">
        <v>1800</v>
      </c>
      <c r="G24" s="29"/>
      <c r="H24" s="115"/>
      <c r="I24" s="71"/>
      <c r="J24" s="71"/>
      <c r="K24" s="29"/>
      <c r="L24" s="115"/>
      <c r="M24" s="71"/>
      <c r="N24" s="71"/>
      <c r="O24" s="52"/>
    </row>
    <row r="25" spans="1:15" x14ac:dyDescent="0.25">
      <c r="A25" s="29">
        <v>14</v>
      </c>
      <c r="B25" s="86" t="s">
        <v>587</v>
      </c>
      <c r="C25" s="115">
        <f t="shared" si="0"/>
        <v>450</v>
      </c>
      <c r="D25" s="29">
        <v>4</v>
      </c>
      <c r="E25" s="71"/>
      <c r="F25" s="115">
        <v>1800</v>
      </c>
      <c r="G25" s="29"/>
      <c r="H25" s="115"/>
      <c r="I25" s="71"/>
      <c r="J25" s="71"/>
      <c r="K25" s="29"/>
      <c r="L25" s="115"/>
      <c r="M25" s="71"/>
      <c r="N25" s="71"/>
      <c r="O25" s="52"/>
    </row>
    <row r="26" spans="1:15" x14ac:dyDescent="0.25">
      <c r="A26" s="29">
        <v>15</v>
      </c>
      <c r="B26" s="86" t="s">
        <v>588</v>
      </c>
      <c r="C26" s="115">
        <f t="shared" si="0"/>
        <v>450</v>
      </c>
      <c r="D26" s="29">
        <v>4</v>
      </c>
      <c r="E26" s="71"/>
      <c r="F26" s="115">
        <v>1800</v>
      </c>
      <c r="G26" s="29"/>
      <c r="H26" s="115"/>
      <c r="I26" s="71"/>
      <c r="J26" s="71"/>
      <c r="K26" s="29"/>
      <c r="L26" s="115"/>
      <c r="M26" s="71"/>
      <c r="N26" s="71"/>
      <c r="O26" s="52"/>
    </row>
    <row r="27" spans="1:15" x14ac:dyDescent="0.25">
      <c r="A27" s="29">
        <v>16</v>
      </c>
      <c r="B27" s="86" t="s">
        <v>68</v>
      </c>
      <c r="C27" s="115">
        <f t="shared" si="0"/>
        <v>7</v>
      </c>
      <c r="D27" s="29">
        <v>50</v>
      </c>
      <c r="E27" s="71"/>
      <c r="F27" s="115">
        <v>350</v>
      </c>
      <c r="G27" s="29"/>
      <c r="H27" s="115"/>
      <c r="I27" s="71"/>
      <c r="J27" s="71"/>
      <c r="K27" s="29"/>
      <c r="L27" s="115"/>
      <c r="M27" s="71"/>
      <c r="N27" s="71"/>
      <c r="O27" s="52"/>
    </row>
    <row r="28" spans="1:15" x14ac:dyDescent="0.25">
      <c r="A28" s="29">
        <v>17</v>
      </c>
      <c r="B28" s="86" t="s">
        <v>69</v>
      </c>
      <c r="C28" s="115">
        <f t="shared" si="0"/>
        <v>6</v>
      </c>
      <c r="D28" s="29">
        <v>50</v>
      </c>
      <c r="E28" s="71"/>
      <c r="F28" s="115">
        <v>300</v>
      </c>
      <c r="G28" s="29"/>
      <c r="H28" s="115"/>
      <c r="I28" s="71"/>
      <c r="J28" s="71"/>
      <c r="K28" s="29"/>
      <c r="L28" s="115"/>
      <c r="M28" s="71"/>
      <c r="N28" s="71"/>
      <c r="O28" s="52"/>
    </row>
    <row r="29" spans="1:15" x14ac:dyDescent="0.25">
      <c r="A29" s="29">
        <v>18</v>
      </c>
      <c r="B29" s="86" t="s">
        <v>352</v>
      </c>
      <c r="C29" s="115">
        <f t="shared" si="0"/>
        <v>7</v>
      </c>
      <c r="D29" s="29">
        <v>25</v>
      </c>
      <c r="E29" s="71"/>
      <c r="F29" s="115">
        <v>175</v>
      </c>
      <c r="G29" s="29"/>
      <c r="H29" s="115"/>
      <c r="I29" s="71"/>
      <c r="J29" s="71"/>
      <c r="K29" s="29"/>
      <c r="L29" s="115"/>
      <c r="M29" s="71"/>
      <c r="N29" s="71"/>
      <c r="O29" s="52"/>
    </row>
    <row r="30" spans="1:15" x14ac:dyDescent="0.25">
      <c r="A30" s="29">
        <v>19</v>
      </c>
      <c r="B30" s="86" t="s">
        <v>589</v>
      </c>
      <c r="C30" s="115">
        <f t="shared" si="0"/>
        <v>6</v>
      </c>
      <c r="D30" s="29">
        <v>50</v>
      </c>
      <c r="E30" s="71"/>
      <c r="F30" s="115">
        <v>300</v>
      </c>
      <c r="G30" s="29"/>
      <c r="H30" s="115"/>
      <c r="I30" s="71"/>
      <c r="J30" s="71"/>
      <c r="K30" s="29"/>
      <c r="L30" s="115"/>
      <c r="M30" s="71"/>
      <c r="N30" s="71"/>
      <c r="O30" s="52"/>
    </row>
    <row r="31" spans="1:15" x14ac:dyDescent="0.25">
      <c r="A31" s="29">
        <v>20</v>
      </c>
      <c r="B31" s="71" t="s">
        <v>590</v>
      </c>
      <c r="C31" s="115">
        <f t="shared" si="0"/>
        <v>900</v>
      </c>
      <c r="D31" s="29">
        <v>2</v>
      </c>
      <c r="E31" s="71"/>
      <c r="F31" s="115">
        <v>1800</v>
      </c>
      <c r="G31" s="29"/>
      <c r="H31" s="115"/>
      <c r="I31" s="71"/>
      <c r="J31" s="71"/>
      <c r="K31" s="29"/>
      <c r="L31" s="115"/>
      <c r="M31" s="71"/>
      <c r="N31" s="71"/>
      <c r="O31" s="52"/>
    </row>
    <row r="32" spans="1:15" x14ac:dyDescent="0.25">
      <c r="A32" s="29">
        <v>21</v>
      </c>
      <c r="B32" s="86" t="s">
        <v>267</v>
      </c>
      <c r="C32" s="115">
        <f t="shared" si="0"/>
        <v>85</v>
      </c>
      <c r="D32" s="29">
        <v>2</v>
      </c>
      <c r="E32" s="168"/>
      <c r="F32" s="168">
        <v>170</v>
      </c>
      <c r="G32" s="29"/>
      <c r="H32" s="115"/>
      <c r="I32" s="71"/>
      <c r="J32" s="71"/>
      <c r="K32" s="29"/>
      <c r="L32" s="115"/>
      <c r="M32" s="71"/>
      <c r="N32" s="71"/>
      <c r="O32" s="52"/>
    </row>
    <row r="33" spans="1:15" x14ac:dyDescent="0.25">
      <c r="A33" s="29">
        <v>22</v>
      </c>
      <c r="B33" s="86" t="s">
        <v>591</v>
      </c>
      <c r="C33" s="115">
        <f t="shared" si="0"/>
        <v>20</v>
      </c>
      <c r="D33" s="29">
        <v>2</v>
      </c>
      <c r="E33" s="115"/>
      <c r="F33" s="115">
        <v>40</v>
      </c>
      <c r="G33" s="29"/>
      <c r="H33" s="115"/>
      <c r="I33" s="71"/>
      <c r="J33" s="71"/>
      <c r="K33" s="29"/>
      <c r="L33" s="115"/>
      <c r="M33" s="71"/>
      <c r="N33" s="71"/>
      <c r="O33" s="52"/>
    </row>
    <row r="34" spans="1:15" x14ac:dyDescent="0.25">
      <c r="A34" s="29">
        <v>23</v>
      </c>
      <c r="B34" s="86" t="s">
        <v>592</v>
      </c>
      <c r="C34" s="115">
        <f t="shared" si="0"/>
        <v>50</v>
      </c>
      <c r="D34" s="29">
        <v>2</v>
      </c>
      <c r="E34" s="115"/>
      <c r="F34" s="168">
        <v>100</v>
      </c>
      <c r="G34" s="29"/>
      <c r="H34" s="115"/>
      <c r="I34" s="71"/>
      <c r="J34" s="71"/>
      <c r="K34" s="29"/>
      <c r="L34" s="115"/>
      <c r="M34" s="71"/>
      <c r="N34" s="71"/>
      <c r="O34" s="52"/>
    </row>
    <row r="35" spans="1:15" x14ac:dyDescent="0.25">
      <c r="A35" s="29">
        <v>24</v>
      </c>
      <c r="B35" s="86" t="s">
        <v>593</v>
      </c>
      <c r="C35" s="115">
        <f t="shared" si="0"/>
        <v>150</v>
      </c>
      <c r="D35" s="29">
        <v>8</v>
      </c>
      <c r="E35" s="115"/>
      <c r="F35" s="115">
        <v>1200</v>
      </c>
      <c r="G35" s="29"/>
      <c r="H35" s="115"/>
      <c r="I35" s="71"/>
      <c r="J35" s="71"/>
      <c r="K35" s="29"/>
      <c r="L35" s="115"/>
      <c r="M35" s="71"/>
      <c r="N35" s="71"/>
      <c r="O35" s="52"/>
    </row>
    <row r="36" spans="1:15" x14ac:dyDescent="0.25">
      <c r="A36" s="29">
        <v>26</v>
      </c>
      <c r="B36" s="86" t="s">
        <v>594</v>
      </c>
      <c r="C36" s="115">
        <f t="shared" si="0"/>
        <v>35</v>
      </c>
      <c r="D36" s="29">
        <v>5</v>
      </c>
      <c r="E36" s="115"/>
      <c r="F36" s="168">
        <v>175</v>
      </c>
      <c r="G36" s="29"/>
      <c r="H36" s="115"/>
      <c r="I36" s="71"/>
      <c r="J36" s="71"/>
      <c r="K36" s="29"/>
      <c r="L36" s="115"/>
      <c r="M36" s="71"/>
      <c r="N36" s="71"/>
      <c r="O36" s="52"/>
    </row>
    <row r="37" spans="1:15" x14ac:dyDescent="0.25">
      <c r="A37" s="29">
        <v>27</v>
      </c>
      <c r="B37" s="86" t="s">
        <v>595</v>
      </c>
      <c r="C37" s="115">
        <f t="shared" si="0"/>
        <v>35</v>
      </c>
      <c r="D37" s="29">
        <v>25</v>
      </c>
      <c r="E37" s="115"/>
      <c r="F37" s="115">
        <v>875</v>
      </c>
      <c r="G37" s="29"/>
      <c r="H37" s="115"/>
      <c r="I37" s="71"/>
      <c r="J37" s="71"/>
      <c r="K37" s="29"/>
      <c r="L37" s="115"/>
      <c r="M37" s="71"/>
      <c r="N37" s="71"/>
      <c r="O37" s="52"/>
    </row>
    <row r="38" spans="1:15" x14ac:dyDescent="0.25">
      <c r="A38" s="29">
        <v>28</v>
      </c>
      <c r="B38" s="86" t="s">
        <v>596</v>
      </c>
      <c r="C38" s="115">
        <f t="shared" si="0"/>
        <v>50</v>
      </c>
      <c r="D38" s="29">
        <v>25</v>
      </c>
      <c r="E38" s="115"/>
      <c r="F38" s="168">
        <v>1250</v>
      </c>
      <c r="G38" s="29"/>
      <c r="H38" s="115"/>
      <c r="I38" s="71"/>
      <c r="J38" s="71"/>
      <c r="K38" s="29"/>
      <c r="L38" s="115"/>
      <c r="M38" s="71"/>
      <c r="N38" s="71"/>
      <c r="O38" s="52"/>
    </row>
    <row r="39" spans="1:15" x14ac:dyDescent="0.25">
      <c r="A39" s="29">
        <v>29</v>
      </c>
      <c r="B39" s="86" t="s">
        <v>597</v>
      </c>
      <c r="C39" s="115">
        <f t="shared" si="0"/>
        <v>50</v>
      </c>
      <c r="D39" s="29">
        <v>5</v>
      </c>
      <c r="E39" s="115"/>
      <c r="F39" s="115">
        <v>250</v>
      </c>
      <c r="G39" s="29"/>
      <c r="H39" s="115"/>
      <c r="I39" s="71"/>
      <c r="J39" s="71"/>
      <c r="K39" s="29"/>
      <c r="L39" s="115"/>
      <c r="M39" s="71"/>
      <c r="N39" s="71"/>
      <c r="O39" s="52"/>
    </row>
    <row r="40" spans="1:15" x14ac:dyDescent="0.25">
      <c r="A40" s="29">
        <v>30</v>
      </c>
      <c r="B40" s="86" t="s">
        <v>74</v>
      </c>
      <c r="C40" s="115">
        <f t="shared" si="0"/>
        <v>85</v>
      </c>
      <c r="D40" s="29">
        <v>2</v>
      </c>
      <c r="E40" s="115"/>
      <c r="F40" s="168">
        <v>170</v>
      </c>
      <c r="G40" s="29"/>
      <c r="H40" s="115"/>
      <c r="I40" s="71"/>
      <c r="J40" s="71"/>
      <c r="K40" s="29"/>
      <c r="L40" s="115"/>
      <c r="M40" s="71"/>
      <c r="N40" s="71"/>
      <c r="O40" s="52"/>
    </row>
    <row r="41" spans="1:15" x14ac:dyDescent="0.25">
      <c r="A41" s="29">
        <v>31</v>
      </c>
      <c r="B41" s="86" t="s">
        <v>598</v>
      </c>
      <c r="C41" s="115">
        <f t="shared" si="0"/>
        <v>120</v>
      </c>
      <c r="D41" s="29">
        <v>2</v>
      </c>
      <c r="E41" s="115"/>
      <c r="F41" s="115">
        <v>240</v>
      </c>
      <c r="G41" s="29"/>
      <c r="H41" s="115"/>
      <c r="I41" s="71"/>
      <c r="J41" s="71"/>
      <c r="K41" s="29"/>
      <c r="L41" s="115"/>
      <c r="M41" s="71"/>
      <c r="N41" s="71"/>
      <c r="O41" s="52"/>
    </row>
    <row r="42" spans="1:15" x14ac:dyDescent="0.25">
      <c r="A42" s="29">
        <v>32</v>
      </c>
      <c r="B42" s="86" t="s">
        <v>599</v>
      </c>
      <c r="C42" s="115">
        <f t="shared" si="0"/>
        <v>50</v>
      </c>
      <c r="D42" s="29">
        <v>2</v>
      </c>
      <c r="E42" s="115"/>
      <c r="F42" s="168">
        <v>100</v>
      </c>
      <c r="G42" s="29"/>
      <c r="H42" s="115"/>
      <c r="I42" s="71"/>
      <c r="J42" s="71"/>
      <c r="K42" s="29"/>
      <c r="L42" s="115"/>
      <c r="M42" s="71"/>
      <c r="N42" s="71"/>
      <c r="O42" s="52"/>
    </row>
    <row r="43" spans="1:15" x14ac:dyDescent="0.25">
      <c r="A43" s="29">
        <v>33</v>
      </c>
      <c r="B43" s="86" t="s">
        <v>324</v>
      </c>
      <c r="C43" s="115">
        <f t="shared" si="0"/>
        <v>45</v>
      </c>
      <c r="D43" s="29">
        <v>2</v>
      </c>
      <c r="E43" s="115"/>
      <c r="F43" s="115">
        <v>90</v>
      </c>
      <c r="G43" s="29"/>
      <c r="H43" s="115"/>
      <c r="I43" s="71"/>
      <c r="J43" s="71"/>
      <c r="K43" s="29"/>
      <c r="L43" s="115"/>
      <c r="M43" s="71"/>
      <c r="N43" s="71"/>
      <c r="O43" s="52"/>
    </row>
    <row r="44" spans="1:15" x14ac:dyDescent="0.25">
      <c r="A44" s="29">
        <v>34</v>
      </c>
      <c r="B44" s="86" t="s">
        <v>600</v>
      </c>
      <c r="C44" s="115">
        <f t="shared" si="0"/>
        <v>25</v>
      </c>
      <c r="D44" s="29">
        <v>50</v>
      </c>
      <c r="E44" s="115"/>
      <c r="F44" s="168">
        <v>1250</v>
      </c>
      <c r="G44" s="29"/>
      <c r="H44" s="115"/>
      <c r="I44" s="71"/>
      <c r="J44" s="71"/>
      <c r="K44" s="29"/>
      <c r="L44" s="115"/>
      <c r="M44" s="71"/>
      <c r="N44" s="71"/>
      <c r="O44" s="52"/>
    </row>
    <row r="45" spans="1:15" x14ac:dyDescent="0.25">
      <c r="A45" s="29">
        <v>35</v>
      </c>
      <c r="B45" s="86" t="s">
        <v>601</v>
      </c>
      <c r="C45" s="115">
        <f t="shared" si="0"/>
        <v>100</v>
      </c>
      <c r="D45" s="29">
        <v>2</v>
      </c>
      <c r="E45" s="115"/>
      <c r="F45" s="115">
        <v>200</v>
      </c>
      <c r="G45" s="29"/>
      <c r="H45" s="115"/>
      <c r="I45" s="71"/>
      <c r="J45" s="71"/>
      <c r="K45" s="29"/>
      <c r="L45" s="115"/>
      <c r="M45" s="71"/>
      <c r="N45" s="71"/>
      <c r="O45" s="52"/>
    </row>
    <row r="46" spans="1:15" x14ac:dyDescent="0.25">
      <c r="A46" s="29">
        <v>36</v>
      </c>
      <c r="B46" s="86" t="s">
        <v>602</v>
      </c>
      <c r="C46" s="115">
        <f t="shared" si="0"/>
        <v>95</v>
      </c>
      <c r="D46" s="29">
        <v>4</v>
      </c>
      <c r="E46" s="115"/>
      <c r="F46" s="168">
        <v>380</v>
      </c>
      <c r="G46" s="29"/>
      <c r="H46" s="115"/>
      <c r="I46" s="71"/>
      <c r="J46" s="71"/>
      <c r="K46" s="29"/>
      <c r="L46" s="115"/>
      <c r="M46" s="71"/>
      <c r="N46" s="71"/>
      <c r="O46" s="52"/>
    </row>
    <row r="47" spans="1:15" x14ac:dyDescent="0.25">
      <c r="A47" s="29">
        <v>37</v>
      </c>
      <c r="B47" s="86" t="s">
        <v>603</v>
      </c>
      <c r="C47" s="115">
        <f t="shared" si="0"/>
        <v>350</v>
      </c>
      <c r="D47" s="29">
        <v>2</v>
      </c>
      <c r="E47" s="115"/>
      <c r="F47" s="115">
        <v>700</v>
      </c>
      <c r="G47" s="29"/>
      <c r="H47" s="115"/>
      <c r="I47" s="71"/>
      <c r="J47" s="71"/>
      <c r="K47" s="29"/>
      <c r="L47" s="115"/>
      <c r="M47" s="71"/>
      <c r="N47" s="71"/>
      <c r="O47" s="52"/>
    </row>
    <row r="48" spans="1:15" x14ac:dyDescent="0.25">
      <c r="A48" s="29">
        <v>38</v>
      </c>
      <c r="B48" s="71" t="s">
        <v>604</v>
      </c>
      <c r="C48" s="115">
        <v>10000</v>
      </c>
      <c r="D48" s="29"/>
      <c r="E48" s="115"/>
      <c r="F48" s="168">
        <v>10000</v>
      </c>
      <c r="G48" s="71"/>
      <c r="H48" s="115"/>
      <c r="I48" s="71"/>
      <c r="J48" s="71"/>
      <c r="K48" s="71"/>
      <c r="L48" s="115"/>
      <c r="M48" s="71"/>
      <c r="N48" s="71"/>
      <c r="O48" s="52"/>
    </row>
    <row r="49" spans="1:15" x14ac:dyDescent="0.25">
      <c r="A49" s="29">
        <v>39</v>
      </c>
      <c r="B49" s="86" t="s">
        <v>605</v>
      </c>
      <c r="C49" s="115">
        <f t="shared" si="0"/>
        <v>100</v>
      </c>
      <c r="D49" s="29">
        <v>20</v>
      </c>
      <c r="E49" s="71"/>
      <c r="F49" s="168">
        <v>2000</v>
      </c>
      <c r="G49" s="29"/>
      <c r="H49" s="115"/>
      <c r="I49" s="71"/>
      <c r="J49" s="71"/>
      <c r="K49" s="29"/>
      <c r="L49" s="115"/>
      <c r="M49" s="71"/>
      <c r="N49" s="71"/>
      <c r="O49" s="52"/>
    </row>
    <row r="50" spans="1:15" x14ac:dyDescent="0.25">
      <c r="A50" s="29">
        <v>40</v>
      </c>
      <c r="B50" s="86" t="s">
        <v>606</v>
      </c>
      <c r="C50" s="115">
        <f t="shared" si="0"/>
        <v>250</v>
      </c>
      <c r="D50" s="29">
        <v>6</v>
      </c>
      <c r="E50" s="71"/>
      <c r="F50" s="115">
        <v>1500</v>
      </c>
      <c r="G50" s="29"/>
      <c r="H50" s="115"/>
      <c r="I50" s="71"/>
      <c r="J50" s="71"/>
      <c r="K50" s="29"/>
      <c r="L50" s="115"/>
      <c r="M50" s="71"/>
      <c r="N50" s="71"/>
      <c r="O50" s="52"/>
    </row>
    <row r="51" spans="1:15" ht="25.5" x14ac:dyDescent="0.25">
      <c r="A51" s="29">
        <v>41</v>
      </c>
      <c r="B51" s="86" t="s">
        <v>370</v>
      </c>
      <c r="C51" s="115">
        <f t="shared" si="0"/>
        <v>385</v>
      </c>
      <c r="D51" s="29">
        <v>2</v>
      </c>
      <c r="E51" s="71"/>
      <c r="F51" s="115">
        <v>770</v>
      </c>
      <c r="G51" s="29"/>
      <c r="H51" s="115"/>
      <c r="I51" s="71"/>
      <c r="J51" s="71"/>
      <c r="K51" s="29"/>
      <c r="L51" s="115"/>
      <c r="M51" s="71"/>
      <c r="N51" s="71"/>
      <c r="O51" s="52"/>
    </row>
    <row r="52" spans="1:15" x14ac:dyDescent="0.25">
      <c r="A52" s="29">
        <v>42</v>
      </c>
      <c r="B52" s="86" t="s">
        <v>371</v>
      </c>
      <c r="C52" s="115">
        <f t="shared" si="0"/>
        <v>135</v>
      </c>
      <c r="D52" s="29">
        <v>10</v>
      </c>
      <c r="E52" s="71"/>
      <c r="F52" s="115">
        <v>1350</v>
      </c>
      <c r="G52" s="29"/>
      <c r="H52" s="115"/>
      <c r="I52" s="71"/>
      <c r="J52" s="71"/>
      <c r="K52" s="29"/>
      <c r="L52" s="115"/>
      <c r="M52" s="71"/>
      <c r="N52" s="71"/>
      <c r="O52" s="52"/>
    </row>
    <row r="53" spans="1:15" ht="25.5" x14ac:dyDescent="0.25">
      <c r="A53" s="29">
        <v>43</v>
      </c>
      <c r="B53" s="86" t="s">
        <v>607</v>
      </c>
      <c r="C53" s="115">
        <f t="shared" si="0"/>
        <v>350</v>
      </c>
      <c r="D53" s="29">
        <v>8</v>
      </c>
      <c r="E53" s="71"/>
      <c r="F53" s="115">
        <v>2800</v>
      </c>
      <c r="G53" s="29"/>
      <c r="H53" s="115"/>
      <c r="I53" s="71"/>
      <c r="J53" s="71"/>
      <c r="K53" s="29"/>
      <c r="L53" s="115"/>
      <c r="M53" s="71"/>
      <c r="N53" s="71"/>
      <c r="O53" s="52"/>
    </row>
    <row r="54" spans="1:15" x14ac:dyDescent="0.25">
      <c r="A54" s="29">
        <v>45</v>
      </c>
      <c r="B54" s="86" t="s">
        <v>608</v>
      </c>
      <c r="C54" s="115">
        <f t="shared" si="0"/>
        <v>265</v>
      </c>
      <c r="D54" s="29">
        <v>6</v>
      </c>
      <c r="E54" s="71"/>
      <c r="F54" s="115">
        <v>1590</v>
      </c>
      <c r="G54" s="29"/>
      <c r="H54" s="115"/>
      <c r="I54" s="71"/>
      <c r="J54" s="71"/>
      <c r="K54" s="29"/>
      <c r="L54" s="115"/>
      <c r="M54" s="71"/>
      <c r="N54" s="71"/>
      <c r="O54" s="52"/>
    </row>
    <row r="55" spans="1:15" x14ac:dyDescent="0.25">
      <c r="A55" s="29">
        <v>46</v>
      </c>
      <c r="B55" s="86" t="s">
        <v>609</v>
      </c>
      <c r="C55" s="115">
        <f t="shared" si="0"/>
        <v>185</v>
      </c>
      <c r="D55" s="29">
        <v>6</v>
      </c>
      <c r="E55" s="71"/>
      <c r="F55" s="115">
        <v>1110</v>
      </c>
      <c r="G55" s="29"/>
      <c r="H55" s="115"/>
      <c r="I55" s="71"/>
      <c r="J55" s="71"/>
      <c r="K55" s="29"/>
      <c r="L55" s="115"/>
      <c r="M55" s="71"/>
      <c r="N55" s="71"/>
      <c r="O55" s="52"/>
    </row>
    <row r="56" spans="1:15" x14ac:dyDescent="0.25">
      <c r="A56" s="29">
        <v>47</v>
      </c>
      <c r="B56" s="86" t="s">
        <v>610</v>
      </c>
      <c r="C56" s="115">
        <f t="shared" si="0"/>
        <v>115</v>
      </c>
      <c r="D56" s="29">
        <v>6</v>
      </c>
      <c r="E56" s="71"/>
      <c r="F56" s="115">
        <v>690</v>
      </c>
      <c r="G56" s="29"/>
      <c r="H56" s="115"/>
      <c r="I56" s="71"/>
      <c r="J56" s="71"/>
      <c r="K56" s="29"/>
      <c r="L56" s="115"/>
      <c r="M56" s="71"/>
      <c r="N56" s="71"/>
      <c r="O56" s="52"/>
    </row>
    <row r="57" spans="1:15" x14ac:dyDescent="0.25">
      <c r="A57" s="29">
        <v>48</v>
      </c>
      <c r="B57" s="86" t="s">
        <v>611</v>
      </c>
      <c r="C57" s="115">
        <f t="shared" si="0"/>
        <v>125</v>
      </c>
      <c r="D57" s="29">
        <v>2</v>
      </c>
      <c r="E57" s="71"/>
      <c r="F57" s="115">
        <v>250</v>
      </c>
      <c r="G57" s="29"/>
      <c r="H57" s="115"/>
      <c r="I57" s="71"/>
      <c r="J57" s="71"/>
      <c r="K57" s="29"/>
      <c r="L57" s="115"/>
      <c r="M57" s="71"/>
      <c r="N57" s="71"/>
      <c r="O57" s="52"/>
    </row>
    <row r="58" spans="1:15" x14ac:dyDescent="0.25">
      <c r="A58" s="29">
        <v>49</v>
      </c>
      <c r="B58" s="86" t="s">
        <v>520</v>
      </c>
      <c r="C58" s="115">
        <f t="shared" si="0"/>
        <v>20</v>
      </c>
      <c r="D58" s="29">
        <v>4</v>
      </c>
      <c r="E58" s="71"/>
      <c r="F58" s="115">
        <v>80</v>
      </c>
      <c r="G58" s="29"/>
      <c r="H58" s="115"/>
      <c r="I58" s="71"/>
      <c r="J58" s="71"/>
      <c r="K58" s="29"/>
      <c r="L58" s="115"/>
      <c r="M58" s="71"/>
      <c r="N58" s="71"/>
      <c r="O58" s="52"/>
    </row>
    <row r="59" spans="1:15" x14ac:dyDescent="0.25">
      <c r="A59" s="29">
        <v>51</v>
      </c>
      <c r="B59" s="86" t="s">
        <v>612</v>
      </c>
      <c r="C59" s="115">
        <f t="shared" si="0"/>
        <v>500</v>
      </c>
      <c r="D59" s="29">
        <v>4</v>
      </c>
      <c r="E59" s="71"/>
      <c r="F59" s="115">
        <v>2000</v>
      </c>
      <c r="G59" s="29"/>
      <c r="H59" s="115"/>
      <c r="I59" s="71"/>
      <c r="J59" s="71"/>
      <c r="K59" s="29"/>
      <c r="L59" s="115"/>
      <c r="M59" s="71"/>
      <c r="N59" s="71"/>
      <c r="O59" s="52"/>
    </row>
    <row r="60" spans="1:15" x14ac:dyDescent="0.25">
      <c r="A60" s="29">
        <v>52</v>
      </c>
      <c r="B60" s="86" t="s">
        <v>613</v>
      </c>
      <c r="C60" s="115">
        <f t="shared" si="0"/>
        <v>500</v>
      </c>
      <c r="D60" s="29">
        <v>4</v>
      </c>
      <c r="E60" s="71"/>
      <c r="F60" s="115">
        <v>2000</v>
      </c>
      <c r="G60" s="29"/>
      <c r="H60" s="115"/>
      <c r="I60" s="71"/>
      <c r="J60" s="71"/>
      <c r="K60" s="29"/>
      <c r="L60" s="115"/>
      <c r="M60" s="71"/>
      <c r="N60" s="71"/>
      <c r="O60" s="52"/>
    </row>
    <row r="61" spans="1:15" x14ac:dyDescent="0.25">
      <c r="A61" s="29">
        <v>53</v>
      </c>
      <c r="B61" s="86" t="s">
        <v>614</v>
      </c>
      <c r="C61" s="115">
        <f t="shared" si="0"/>
        <v>500</v>
      </c>
      <c r="D61" s="29">
        <v>4</v>
      </c>
      <c r="E61" s="71"/>
      <c r="F61" s="115">
        <v>2000</v>
      </c>
      <c r="G61" s="29"/>
      <c r="H61" s="115"/>
      <c r="I61" s="71"/>
      <c r="J61" s="71"/>
      <c r="K61" s="29"/>
      <c r="L61" s="115"/>
      <c r="M61" s="71"/>
      <c r="N61" s="71"/>
      <c r="O61" s="52"/>
    </row>
    <row r="62" spans="1:15" x14ac:dyDescent="0.25">
      <c r="A62" s="29">
        <v>54</v>
      </c>
      <c r="B62" s="86" t="s">
        <v>615</v>
      </c>
      <c r="C62" s="115">
        <f t="shared" si="0"/>
        <v>500</v>
      </c>
      <c r="D62" s="29">
        <v>8</v>
      </c>
      <c r="E62" s="71"/>
      <c r="F62" s="115">
        <v>4000</v>
      </c>
      <c r="G62" s="29"/>
      <c r="H62" s="115"/>
      <c r="I62" s="71"/>
      <c r="J62" s="71"/>
      <c r="K62" s="29"/>
      <c r="L62" s="115"/>
      <c r="M62" s="71"/>
      <c r="N62" s="71"/>
      <c r="O62" s="52"/>
    </row>
    <row r="63" spans="1:15" x14ac:dyDescent="0.25">
      <c r="A63" s="29">
        <v>55</v>
      </c>
      <c r="B63" s="86" t="s">
        <v>70</v>
      </c>
      <c r="C63" s="115">
        <f t="shared" si="0"/>
        <v>18</v>
      </c>
      <c r="D63" s="29">
        <v>50</v>
      </c>
      <c r="E63" s="71"/>
      <c r="F63" s="115">
        <v>900</v>
      </c>
      <c r="G63" s="29"/>
      <c r="H63" s="115"/>
      <c r="I63" s="71"/>
      <c r="J63" s="71"/>
      <c r="K63" s="29"/>
      <c r="L63" s="115"/>
      <c r="M63" s="71"/>
      <c r="N63" s="71"/>
      <c r="O63" s="52"/>
    </row>
    <row r="64" spans="1:15" x14ac:dyDescent="0.25">
      <c r="A64" s="29">
        <v>56</v>
      </c>
      <c r="B64" s="86" t="s">
        <v>616</v>
      </c>
      <c r="C64" s="115">
        <f t="shared" si="0"/>
        <v>305</v>
      </c>
      <c r="D64" s="29">
        <v>25</v>
      </c>
      <c r="E64" s="71"/>
      <c r="F64" s="115">
        <v>7625</v>
      </c>
      <c r="G64" s="29"/>
      <c r="H64" s="115"/>
      <c r="I64" s="71"/>
      <c r="J64" s="71"/>
      <c r="K64" s="29"/>
      <c r="L64" s="115"/>
      <c r="M64" s="71"/>
      <c r="N64" s="71"/>
      <c r="O64" s="52"/>
    </row>
    <row r="65" spans="1:15" x14ac:dyDescent="0.25">
      <c r="A65" s="29">
        <v>57</v>
      </c>
      <c r="B65" s="86" t="s">
        <v>617</v>
      </c>
      <c r="C65" s="115">
        <f t="shared" si="0"/>
        <v>305</v>
      </c>
      <c r="D65" s="29">
        <v>8</v>
      </c>
      <c r="E65" s="71"/>
      <c r="F65" s="115">
        <v>2440</v>
      </c>
      <c r="G65" s="29"/>
      <c r="H65" s="115"/>
      <c r="I65" s="71"/>
      <c r="J65" s="71"/>
      <c r="K65" s="29"/>
      <c r="L65" s="115"/>
      <c r="M65" s="71"/>
      <c r="N65" s="71"/>
      <c r="O65" s="52"/>
    </row>
    <row r="66" spans="1:15" x14ac:dyDescent="0.25">
      <c r="A66" s="29">
        <v>58</v>
      </c>
      <c r="B66" s="86" t="s">
        <v>618</v>
      </c>
      <c r="C66" s="115">
        <f t="shared" si="0"/>
        <v>305</v>
      </c>
      <c r="D66" s="29">
        <v>8</v>
      </c>
      <c r="E66" s="71"/>
      <c r="F66" s="115">
        <v>2440</v>
      </c>
      <c r="G66" s="29"/>
      <c r="H66" s="115"/>
      <c r="I66" s="71"/>
      <c r="J66" s="71"/>
      <c r="K66" s="29"/>
      <c r="L66" s="115"/>
      <c r="M66" s="71"/>
      <c r="N66" s="71"/>
      <c r="O66" s="52"/>
    </row>
    <row r="67" spans="1:15" ht="25.5" x14ac:dyDescent="0.25">
      <c r="A67" s="29">
        <v>59</v>
      </c>
      <c r="B67" s="86" t="s">
        <v>619</v>
      </c>
      <c r="C67" s="115">
        <f t="shared" si="0"/>
        <v>245</v>
      </c>
      <c r="D67" s="29">
        <v>10</v>
      </c>
      <c r="E67" s="71"/>
      <c r="F67" s="115">
        <v>2450</v>
      </c>
      <c r="G67" s="29"/>
      <c r="H67" s="115"/>
      <c r="I67" s="71"/>
      <c r="J67" s="71"/>
      <c r="K67" s="71"/>
      <c r="L67" s="115"/>
      <c r="M67" s="71"/>
      <c r="N67" s="71"/>
      <c r="O67" s="52"/>
    </row>
    <row r="68" spans="1:15" x14ac:dyDescent="0.25">
      <c r="A68" s="29">
        <v>60</v>
      </c>
      <c r="B68" s="86" t="s">
        <v>85</v>
      </c>
      <c r="C68" s="115">
        <f t="shared" si="0"/>
        <v>490</v>
      </c>
      <c r="D68" s="29">
        <v>1</v>
      </c>
      <c r="E68" s="71"/>
      <c r="F68" s="115">
        <v>490</v>
      </c>
      <c r="G68" s="29"/>
      <c r="H68" s="115"/>
      <c r="I68" s="71"/>
      <c r="J68" s="71"/>
      <c r="K68" s="71"/>
      <c r="L68" s="115"/>
      <c r="M68" s="71"/>
      <c r="N68" s="71"/>
      <c r="O68" s="52"/>
    </row>
    <row r="69" spans="1:15" x14ac:dyDescent="0.25">
      <c r="A69" s="29">
        <v>61</v>
      </c>
      <c r="B69" s="86" t="s">
        <v>86</v>
      </c>
      <c r="C69" s="115">
        <f t="shared" si="0"/>
        <v>490</v>
      </c>
      <c r="D69" s="29">
        <v>1</v>
      </c>
      <c r="E69" s="71"/>
      <c r="F69" s="115">
        <v>490</v>
      </c>
      <c r="G69" s="29"/>
      <c r="H69" s="115"/>
      <c r="I69" s="71"/>
      <c r="J69" s="71"/>
      <c r="K69" s="71"/>
      <c r="L69" s="115"/>
      <c r="M69" s="71"/>
      <c r="N69" s="71"/>
      <c r="O69" s="52"/>
    </row>
    <row r="70" spans="1:15" x14ac:dyDescent="0.25">
      <c r="A70" s="29">
        <v>62</v>
      </c>
      <c r="B70" s="86" t="s">
        <v>87</v>
      </c>
      <c r="C70" s="115">
        <f t="shared" si="0"/>
        <v>490</v>
      </c>
      <c r="D70" s="29">
        <v>1</v>
      </c>
      <c r="E70" s="71"/>
      <c r="F70" s="115">
        <v>490</v>
      </c>
      <c r="G70" s="29"/>
      <c r="H70" s="115"/>
      <c r="I70" s="71"/>
      <c r="J70" s="71"/>
      <c r="K70" s="71"/>
      <c r="L70" s="115"/>
      <c r="M70" s="71"/>
      <c r="N70" s="71"/>
      <c r="O70" s="52"/>
    </row>
    <row r="71" spans="1:15" x14ac:dyDescent="0.25">
      <c r="A71" s="29">
        <v>63</v>
      </c>
      <c r="B71" s="71" t="s">
        <v>620</v>
      </c>
      <c r="C71" s="115">
        <f t="shared" si="0"/>
        <v>3500</v>
      </c>
      <c r="D71" s="29">
        <v>1</v>
      </c>
      <c r="E71" s="71"/>
      <c r="F71" s="115">
        <v>3500</v>
      </c>
      <c r="G71" s="29"/>
      <c r="H71" s="115"/>
      <c r="I71" s="71"/>
      <c r="J71" s="71"/>
      <c r="K71" s="29"/>
      <c r="L71" s="115"/>
      <c r="M71" s="71"/>
      <c r="N71" s="71"/>
      <c r="O71" s="52"/>
    </row>
    <row r="72" spans="1:15" x14ac:dyDescent="0.25">
      <c r="A72" s="116" t="s">
        <v>19</v>
      </c>
      <c r="B72" s="71"/>
      <c r="C72" s="71"/>
      <c r="D72" s="71"/>
      <c r="E72" s="71"/>
      <c r="F72" s="115">
        <f>SUM(F12:F71)</f>
        <v>99670</v>
      </c>
      <c r="G72" s="71"/>
      <c r="H72" s="115">
        <f>SUM(H12:H71)</f>
        <v>0</v>
      </c>
      <c r="I72" s="71"/>
      <c r="J72" s="71"/>
      <c r="K72" s="71"/>
      <c r="L72" s="115">
        <f>SUM(L12:L71)</f>
        <v>0</v>
      </c>
      <c r="M72" s="71"/>
      <c r="N72" s="71"/>
    </row>
    <row r="73" spans="1:15" s="8" customForma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5" s="8" customFormat="1" x14ac:dyDescent="0.25">
      <c r="A74" s="20" t="s">
        <v>27</v>
      </c>
      <c r="B74" s="6"/>
      <c r="C74" s="6"/>
      <c r="D74" s="6"/>
      <c r="E74" s="6"/>
      <c r="F74" s="6"/>
      <c r="G74" s="6"/>
      <c r="H74" s="7"/>
      <c r="I74" s="7"/>
      <c r="J74" s="7"/>
      <c r="K74" s="7"/>
      <c r="L74" s="7"/>
    </row>
    <row r="75" spans="1:15" s="8" customFormat="1" ht="14.45" customHeight="1" x14ac:dyDescent="0.25">
      <c r="B75" s="7"/>
      <c r="C75" s="7"/>
      <c r="D75" s="7"/>
      <c r="E75" s="7"/>
      <c r="F75" s="7"/>
      <c r="G75" s="7"/>
      <c r="H75" s="15"/>
      <c r="I75" s="7"/>
      <c r="K75"/>
      <c r="L75"/>
      <c r="M75"/>
    </row>
    <row r="76" spans="1:15" s="8" customFormat="1" ht="14.45" customHeight="1" x14ac:dyDescent="0.25">
      <c r="B76" s="7"/>
      <c r="C76" s="7"/>
      <c r="D76" s="7"/>
      <c r="E76" s="7"/>
      <c r="F76" s="7"/>
      <c r="G76" s="7"/>
      <c r="H76" s="15"/>
      <c r="I76" s="7"/>
      <c r="K76"/>
      <c r="L76"/>
      <c r="M76"/>
    </row>
    <row r="77" spans="1:15" s="8" customFormat="1" ht="14.45" customHeight="1" x14ac:dyDescent="0.25">
      <c r="A77" s="101" t="s">
        <v>88</v>
      </c>
      <c r="B77" s="101"/>
      <c r="C77" s="101"/>
      <c r="D77" s="7"/>
      <c r="E77" s="7"/>
      <c r="F77" s="7"/>
      <c r="G77" s="7"/>
      <c r="H77" s="15"/>
      <c r="I77" s="7"/>
      <c r="K77"/>
      <c r="L77"/>
      <c r="M77"/>
    </row>
    <row r="78" spans="1:15" s="8" customFormat="1" x14ac:dyDescent="0.25">
      <c r="A78" s="89" t="s">
        <v>111</v>
      </c>
      <c r="B78" s="89"/>
      <c r="C78" s="89"/>
      <c r="D78" s="7"/>
      <c r="H78" s="7"/>
      <c r="K78"/>
      <c r="L78"/>
      <c r="M78"/>
    </row>
    <row r="79" spans="1:15" s="8" customFormat="1" x14ac:dyDescent="0.25">
      <c r="B79" s="7"/>
      <c r="C79" s="7"/>
      <c r="D79" s="7"/>
      <c r="H79" s="7"/>
      <c r="K79"/>
      <c r="L79"/>
      <c r="M79"/>
    </row>
    <row r="80" spans="1:15" s="8" customFormat="1" x14ac:dyDescent="0.25"/>
  </sheetData>
  <sheetProtection algorithmName="SHA-512" hashValue="OxvrONKm5Bk6nqXwH7hi5duIWxgHN9THkdndeE2ufheopGY+Jkh5pDFEZy3hZTiTXHFBSvOif2EhmEbgrAaP1g==" saltValue="877GZYbEuMLI0XLD9B7h3Q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7:C77"/>
    <mergeCell ref="A78:C78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zoomScaleSheetLayoutView="100" workbookViewId="0">
      <selection activeCell="C3" sqref="C3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30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171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147</v>
      </c>
      <c r="B8" s="95"/>
      <c r="C8" s="95"/>
      <c r="D8" s="95"/>
      <c r="E8" s="95"/>
      <c r="F8" s="1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41" t="s">
        <v>25</v>
      </c>
      <c r="E11" s="18" t="s">
        <v>8</v>
      </c>
      <c r="F11" s="96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29">
        <v>1</v>
      </c>
      <c r="B12" s="114" t="s">
        <v>148</v>
      </c>
      <c r="C12" s="115">
        <f>SUM(F12/D12)</f>
        <v>45</v>
      </c>
      <c r="D12" s="124">
        <v>30</v>
      </c>
      <c r="E12" s="71" t="s">
        <v>41</v>
      </c>
      <c r="F12" s="169">
        <v>1350</v>
      </c>
      <c r="G12" s="170"/>
      <c r="H12" s="115"/>
      <c r="I12" s="71"/>
      <c r="J12" s="71"/>
      <c r="K12" s="170"/>
      <c r="L12" s="115"/>
      <c r="M12" s="71"/>
      <c r="N12" s="71"/>
      <c r="O12" s="52"/>
    </row>
    <row r="13" spans="1:15" ht="14.45" customHeight="1" x14ac:dyDescent="0.25">
      <c r="A13" s="29">
        <v>2</v>
      </c>
      <c r="B13" s="114" t="s">
        <v>621</v>
      </c>
      <c r="C13" s="115">
        <f t="shared" ref="C13:C57" si="0">SUM(F13/D13)</f>
        <v>115</v>
      </c>
      <c r="D13" s="124">
        <v>8</v>
      </c>
      <c r="E13" s="71" t="s">
        <v>41</v>
      </c>
      <c r="F13" s="169">
        <v>920</v>
      </c>
      <c r="G13" s="170"/>
      <c r="H13" s="115"/>
      <c r="I13" s="71"/>
      <c r="J13" s="71"/>
      <c r="K13" s="170"/>
      <c r="L13" s="115"/>
      <c r="M13" s="71"/>
      <c r="N13" s="71"/>
      <c r="O13" s="52"/>
    </row>
    <row r="14" spans="1:15" ht="14.45" customHeight="1" x14ac:dyDescent="0.25">
      <c r="A14" s="29">
        <v>3</v>
      </c>
      <c r="B14" s="114" t="s">
        <v>52</v>
      </c>
      <c r="C14" s="115">
        <f t="shared" si="0"/>
        <v>40</v>
      </c>
      <c r="D14" s="124">
        <v>12</v>
      </c>
      <c r="E14" s="71" t="s">
        <v>41</v>
      </c>
      <c r="F14" s="169">
        <v>480</v>
      </c>
      <c r="G14" s="170"/>
      <c r="H14" s="115"/>
      <c r="I14" s="71"/>
      <c r="J14" s="71"/>
      <c r="K14" s="170"/>
      <c r="L14" s="115"/>
      <c r="M14" s="71"/>
      <c r="N14" s="71"/>
      <c r="O14" s="52"/>
    </row>
    <row r="15" spans="1:15" ht="14.45" customHeight="1" x14ac:dyDescent="0.25">
      <c r="A15" s="29">
        <v>4</v>
      </c>
      <c r="B15" s="114" t="s">
        <v>622</v>
      </c>
      <c r="C15" s="115">
        <f t="shared" si="0"/>
        <v>120</v>
      </c>
      <c r="D15" s="124">
        <v>6</v>
      </c>
      <c r="E15" s="71" t="s">
        <v>172</v>
      </c>
      <c r="F15" s="169">
        <v>720</v>
      </c>
      <c r="G15" s="170"/>
      <c r="H15" s="115"/>
      <c r="I15" s="71"/>
      <c r="J15" s="71"/>
      <c r="K15" s="170"/>
      <c r="L15" s="115"/>
      <c r="M15" s="71"/>
      <c r="N15" s="71"/>
      <c r="O15" s="52"/>
    </row>
    <row r="16" spans="1:15" ht="14.45" customHeight="1" x14ac:dyDescent="0.25">
      <c r="A16" s="29">
        <v>5</v>
      </c>
      <c r="B16" s="114" t="s">
        <v>623</v>
      </c>
      <c r="C16" s="115">
        <f t="shared" si="0"/>
        <v>200</v>
      </c>
      <c r="D16" s="124">
        <v>10</v>
      </c>
      <c r="E16" s="71" t="s">
        <v>45</v>
      </c>
      <c r="F16" s="169">
        <v>2000</v>
      </c>
      <c r="G16" s="170"/>
      <c r="H16" s="115"/>
      <c r="I16" s="71"/>
      <c r="J16" s="71"/>
      <c r="K16" s="170"/>
      <c r="L16" s="115"/>
      <c r="M16" s="71"/>
      <c r="N16" s="71"/>
      <c r="O16" s="52"/>
    </row>
    <row r="17" spans="1:15" ht="14.45" customHeight="1" x14ac:dyDescent="0.25">
      <c r="A17" s="29">
        <v>6</v>
      </c>
      <c r="B17" s="114" t="s">
        <v>624</v>
      </c>
      <c r="C17" s="115">
        <f t="shared" si="0"/>
        <v>250</v>
      </c>
      <c r="D17" s="124">
        <v>15</v>
      </c>
      <c r="E17" s="71" t="s">
        <v>45</v>
      </c>
      <c r="F17" s="169">
        <v>3750</v>
      </c>
      <c r="G17" s="170"/>
      <c r="H17" s="115"/>
      <c r="I17" s="71"/>
      <c r="J17" s="71"/>
      <c r="K17" s="170"/>
      <c r="L17" s="115"/>
      <c r="M17" s="71"/>
      <c r="N17" s="71"/>
      <c r="O17" s="52"/>
    </row>
    <row r="18" spans="1:15" ht="14.45" customHeight="1" x14ac:dyDescent="0.25">
      <c r="A18" s="29">
        <v>7</v>
      </c>
      <c r="B18" s="114" t="s">
        <v>625</v>
      </c>
      <c r="C18" s="115">
        <f t="shared" si="0"/>
        <v>260</v>
      </c>
      <c r="D18" s="124">
        <v>5</v>
      </c>
      <c r="E18" s="71" t="s">
        <v>45</v>
      </c>
      <c r="F18" s="169">
        <v>1300</v>
      </c>
      <c r="G18" s="170"/>
      <c r="H18" s="115"/>
      <c r="I18" s="71"/>
      <c r="J18" s="71"/>
      <c r="K18" s="170"/>
      <c r="L18" s="115"/>
      <c r="M18" s="71"/>
      <c r="N18" s="71"/>
      <c r="O18" s="52"/>
    </row>
    <row r="19" spans="1:15" ht="14.45" customHeight="1" x14ac:dyDescent="0.25">
      <c r="A19" s="29">
        <v>8</v>
      </c>
      <c r="B19" s="114" t="s">
        <v>626</v>
      </c>
      <c r="C19" s="115">
        <f t="shared" si="0"/>
        <v>50</v>
      </c>
      <c r="D19" s="124">
        <v>3</v>
      </c>
      <c r="E19" s="71" t="s">
        <v>41</v>
      </c>
      <c r="F19" s="169">
        <v>150</v>
      </c>
      <c r="G19" s="170"/>
      <c r="H19" s="115"/>
      <c r="I19" s="71"/>
      <c r="J19" s="71"/>
      <c r="K19" s="170"/>
      <c r="L19" s="115"/>
      <c r="M19" s="71"/>
      <c r="N19" s="71"/>
      <c r="O19" s="52"/>
    </row>
    <row r="20" spans="1:15" ht="14.45" customHeight="1" x14ac:dyDescent="0.25">
      <c r="A20" s="29">
        <v>9</v>
      </c>
      <c r="B20" s="114" t="s">
        <v>627</v>
      </c>
      <c r="C20" s="115">
        <f t="shared" si="0"/>
        <v>10</v>
      </c>
      <c r="D20" s="124">
        <v>4</v>
      </c>
      <c r="E20" s="71" t="s">
        <v>94</v>
      </c>
      <c r="F20" s="169">
        <v>40</v>
      </c>
      <c r="G20" s="170"/>
      <c r="H20" s="115"/>
      <c r="I20" s="71"/>
      <c r="J20" s="71"/>
      <c r="K20" s="170"/>
      <c r="L20" s="115"/>
      <c r="M20" s="71"/>
      <c r="N20" s="71"/>
      <c r="O20" s="52"/>
    </row>
    <row r="21" spans="1:15" ht="14.45" customHeight="1" x14ac:dyDescent="0.25">
      <c r="A21" s="29">
        <v>10</v>
      </c>
      <c r="B21" s="114" t="s">
        <v>628</v>
      </c>
      <c r="C21" s="115">
        <f t="shared" si="0"/>
        <v>7</v>
      </c>
      <c r="D21" s="124">
        <v>100</v>
      </c>
      <c r="E21" s="71" t="s">
        <v>41</v>
      </c>
      <c r="F21" s="169">
        <v>700</v>
      </c>
      <c r="G21" s="128"/>
      <c r="H21" s="115"/>
      <c r="I21" s="71"/>
      <c r="J21" s="71"/>
      <c r="K21" s="128"/>
      <c r="L21" s="115"/>
      <c r="M21" s="71"/>
      <c r="N21" s="71"/>
      <c r="O21" s="52"/>
    </row>
    <row r="22" spans="1:15" ht="14.45" customHeight="1" x14ac:dyDescent="0.25">
      <c r="A22" s="29">
        <v>11</v>
      </c>
      <c r="B22" s="114" t="s">
        <v>629</v>
      </c>
      <c r="C22" s="115">
        <f t="shared" si="0"/>
        <v>6</v>
      </c>
      <c r="D22" s="124">
        <v>100</v>
      </c>
      <c r="E22" s="71" t="s">
        <v>41</v>
      </c>
      <c r="F22" s="169">
        <v>600</v>
      </c>
      <c r="G22" s="170"/>
      <c r="H22" s="115"/>
      <c r="I22" s="71"/>
      <c r="J22" s="71"/>
      <c r="K22" s="170"/>
      <c r="L22" s="115"/>
      <c r="M22" s="71"/>
      <c r="N22" s="71"/>
      <c r="O22" s="52"/>
    </row>
    <row r="23" spans="1:15" ht="14.45" customHeight="1" x14ac:dyDescent="0.25">
      <c r="A23" s="29">
        <v>12</v>
      </c>
      <c r="B23" s="114" t="s">
        <v>630</v>
      </c>
      <c r="C23" s="115">
        <f t="shared" si="0"/>
        <v>450</v>
      </c>
      <c r="D23" s="124">
        <v>7</v>
      </c>
      <c r="E23" s="71" t="s">
        <v>41</v>
      </c>
      <c r="F23" s="169">
        <v>3150</v>
      </c>
      <c r="G23" s="170"/>
      <c r="H23" s="115"/>
      <c r="I23" s="71"/>
      <c r="J23" s="71"/>
      <c r="K23" s="170"/>
      <c r="L23" s="115"/>
      <c r="M23" s="71"/>
      <c r="N23" s="71"/>
      <c r="O23" s="52"/>
    </row>
    <row r="24" spans="1:15" ht="14.45" customHeight="1" x14ac:dyDescent="0.25">
      <c r="A24" s="29">
        <v>13</v>
      </c>
      <c r="B24" s="114" t="s">
        <v>631</v>
      </c>
      <c r="C24" s="115">
        <f t="shared" si="0"/>
        <v>450</v>
      </c>
      <c r="D24" s="124">
        <v>4</v>
      </c>
      <c r="E24" s="71" t="s">
        <v>41</v>
      </c>
      <c r="F24" s="169">
        <v>1800</v>
      </c>
      <c r="G24" s="170"/>
      <c r="H24" s="115"/>
      <c r="I24" s="71"/>
      <c r="J24" s="71"/>
      <c r="K24" s="170"/>
      <c r="L24" s="115"/>
      <c r="M24" s="71"/>
      <c r="N24" s="71"/>
      <c r="O24" s="52"/>
    </row>
    <row r="25" spans="1:15" ht="14.45" customHeight="1" x14ac:dyDescent="0.25">
      <c r="A25" s="29">
        <v>14</v>
      </c>
      <c r="B25" s="114" t="s">
        <v>632</v>
      </c>
      <c r="C25" s="115">
        <f t="shared" si="0"/>
        <v>450</v>
      </c>
      <c r="D25" s="124">
        <v>4</v>
      </c>
      <c r="E25" s="71" t="s">
        <v>41</v>
      </c>
      <c r="F25" s="169">
        <v>1800</v>
      </c>
      <c r="G25" s="170"/>
      <c r="H25" s="115"/>
      <c r="I25" s="71"/>
      <c r="J25" s="71"/>
      <c r="K25" s="170"/>
      <c r="L25" s="115"/>
      <c r="M25" s="71"/>
      <c r="N25" s="71"/>
      <c r="O25" s="52"/>
    </row>
    <row r="26" spans="1:15" ht="14.45" customHeight="1" x14ac:dyDescent="0.25">
      <c r="A26" s="29">
        <v>15</v>
      </c>
      <c r="B26" s="114" t="s">
        <v>633</v>
      </c>
      <c r="C26" s="115">
        <f t="shared" si="0"/>
        <v>450</v>
      </c>
      <c r="D26" s="124">
        <v>4</v>
      </c>
      <c r="E26" s="71" t="s">
        <v>41</v>
      </c>
      <c r="F26" s="169">
        <v>1800</v>
      </c>
      <c r="G26" s="170"/>
      <c r="H26" s="115"/>
      <c r="I26" s="71"/>
      <c r="J26" s="71"/>
      <c r="K26" s="170"/>
      <c r="L26" s="115"/>
      <c r="M26" s="71"/>
      <c r="N26" s="71"/>
      <c r="O26" s="52"/>
    </row>
    <row r="27" spans="1:15" ht="14.45" customHeight="1" x14ac:dyDescent="0.25">
      <c r="A27" s="29">
        <v>16</v>
      </c>
      <c r="B27" s="114" t="s">
        <v>634</v>
      </c>
      <c r="C27" s="115">
        <f t="shared" si="0"/>
        <v>65</v>
      </c>
      <c r="D27" s="124">
        <v>8</v>
      </c>
      <c r="E27" s="71" t="s">
        <v>41</v>
      </c>
      <c r="F27" s="169">
        <v>520</v>
      </c>
      <c r="G27" s="170"/>
      <c r="H27" s="115"/>
      <c r="I27" s="71"/>
      <c r="J27" s="71"/>
      <c r="K27" s="170"/>
      <c r="L27" s="115"/>
      <c r="M27" s="71"/>
      <c r="N27" s="71"/>
      <c r="O27" s="52"/>
    </row>
    <row r="28" spans="1:15" x14ac:dyDescent="0.25">
      <c r="A28" s="29">
        <v>17</v>
      </c>
      <c r="B28" s="114" t="s">
        <v>635</v>
      </c>
      <c r="C28" s="115">
        <f t="shared" si="0"/>
        <v>65</v>
      </c>
      <c r="D28" s="124">
        <v>8</v>
      </c>
      <c r="E28" s="71" t="s">
        <v>41</v>
      </c>
      <c r="F28" s="169">
        <v>520</v>
      </c>
      <c r="G28" s="170"/>
      <c r="H28" s="115"/>
      <c r="I28" s="71"/>
      <c r="J28" s="71"/>
      <c r="K28" s="170"/>
      <c r="L28" s="115"/>
      <c r="M28" s="71"/>
      <c r="N28" s="71"/>
      <c r="O28" s="52"/>
    </row>
    <row r="29" spans="1:15" x14ac:dyDescent="0.25">
      <c r="A29" s="29">
        <v>18</v>
      </c>
      <c r="B29" s="114" t="s">
        <v>149</v>
      </c>
      <c r="C29" s="115">
        <f t="shared" si="0"/>
        <v>55</v>
      </c>
      <c r="D29" s="124">
        <v>24</v>
      </c>
      <c r="E29" s="71" t="s">
        <v>41</v>
      </c>
      <c r="F29" s="169">
        <v>1320</v>
      </c>
      <c r="G29" s="170"/>
      <c r="H29" s="115"/>
      <c r="I29" s="71"/>
      <c r="J29" s="71"/>
      <c r="K29" s="170"/>
      <c r="L29" s="115"/>
      <c r="M29" s="71"/>
      <c r="N29" s="71"/>
      <c r="O29" s="52"/>
    </row>
    <row r="30" spans="1:15" x14ac:dyDescent="0.25">
      <c r="A30" s="29">
        <v>19</v>
      </c>
      <c r="B30" s="114" t="s">
        <v>636</v>
      </c>
      <c r="C30" s="115">
        <f t="shared" si="0"/>
        <v>50</v>
      </c>
      <c r="D30" s="124">
        <v>1</v>
      </c>
      <c r="E30" s="71" t="s">
        <v>48</v>
      </c>
      <c r="F30" s="169">
        <v>50</v>
      </c>
      <c r="G30" s="170"/>
      <c r="H30" s="115"/>
      <c r="I30" s="71"/>
      <c r="J30" s="71"/>
      <c r="K30" s="170"/>
      <c r="L30" s="115"/>
      <c r="M30" s="71"/>
      <c r="N30" s="71"/>
      <c r="O30" s="52"/>
    </row>
    <row r="31" spans="1:15" x14ac:dyDescent="0.25">
      <c r="A31" s="29">
        <v>20</v>
      </c>
      <c r="B31" s="114" t="s">
        <v>324</v>
      </c>
      <c r="C31" s="115">
        <f t="shared" si="0"/>
        <v>49</v>
      </c>
      <c r="D31" s="124">
        <v>4</v>
      </c>
      <c r="E31" s="71" t="s">
        <v>41</v>
      </c>
      <c r="F31" s="169">
        <v>196</v>
      </c>
      <c r="G31" s="170"/>
      <c r="H31" s="115"/>
      <c r="I31" s="71"/>
      <c r="J31" s="71"/>
      <c r="K31" s="170"/>
      <c r="L31" s="115"/>
      <c r="M31" s="71"/>
      <c r="N31" s="71"/>
      <c r="O31" s="52"/>
    </row>
    <row r="32" spans="1:15" x14ac:dyDescent="0.25">
      <c r="A32" s="29">
        <v>21</v>
      </c>
      <c r="B32" s="114" t="s">
        <v>150</v>
      </c>
      <c r="C32" s="115">
        <f t="shared" si="0"/>
        <v>61.25</v>
      </c>
      <c r="D32" s="124">
        <v>4</v>
      </c>
      <c r="E32" s="71" t="s">
        <v>41</v>
      </c>
      <c r="F32" s="169">
        <v>245</v>
      </c>
      <c r="G32" s="170"/>
      <c r="H32" s="115"/>
      <c r="I32" s="71"/>
      <c r="J32" s="71"/>
      <c r="K32" s="170"/>
      <c r="L32" s="115"/>
      <c r="M32" s="71"/>
      <c r="N32" s="71"/>
      <c r="O32" s="52"/>
    </row>
    <row r="33" spans="1:15" x14ac:dyDescent="0.25">
      <c r="A33" s="29">
        <v>22</v>
      </c>
      <c r="B33" s="114" t="s">
        <v>637</v>
      </c>
      <c r="C33" s="115">
        <f t="shared" si="0"/>
        <v>165</v>
      </c>
      <c r="D33" s="124">
        <v>4</v>
      </c>
      <c r="E33" s="71" t="s">
        <v>41</v>
      </c>
      <c r="F33" s="169">
        <v>660</v>
      </c>
      <c r="G33" s="170"/>
      <c r="H33" s="115"/>
      <c r="I33" s="71"/>
      <c r="J33" s="71"/>
      <c r="K33" s="170"/>
      <c r="L33" s="115"/>
      <c r="M33" s="71"/>
      <c r="N33" s="71"/>
      <c r="O33" s="52"/>
    </row>
    <row r="34" spans="1:15" x14ac:dyDescent="0.25">
      <c r="A34" s="29">
        <v>23</v>
      </c>
      <c r="B34" s="114" t="s">
        <v>151</v>
      </c>
      <c r="C34" s="115">
        <f t="shared" si="0"/>
        <v>1500</v>
      </c>
      <c r="D34" s="124">
        <v>1</v>
      </c>
      <c r="E34" s="71" t="s">
        <v>50</v>
      </c>
      <c r="F34" s="169">
        <v>1500</v>
      </c>
      <c r="G34" s="170"/>
      <c r="H34" s="115"/>
      <c r="I34" s="71"/>
      <c r="J34" s="71"/>
      <c r="K34" s="170"/>
      <c r="L34" s="115"/>
      <c r="M34" s="71"/>
      <c r="N34" s="71"/>
      <c r="O34" s="52"/>
    </row>
    <row r="35" spans="1:15" x14ac:dyDescent="0.25">
      <c r="A35" s="29">
        <v>24</v>
      </c>
      <c r="B35" s="114" t="s">
        <v>349</v>
      </c>
      <c r="C35" s="115">
        <f t="shared" si="0"/>
        <v>45</v>
      </c>
      <c r="D35" s="124">
        <v>10</v>
      </c>
      <c r="E35" s="71" t="s">
        <v>43</v>
      </c>
      <c r="F35" s="169">
        <v>450</v>
      </c>
      <c r="G35" s="170"/>
      <c r="H35" s="115"/>
      <c r="I35" s="71"/>
      <c r="J35" s="71"/>
      <c r="K35" s="170"/>
      <c r="L35" s="115"/>
      <c r="M35" s="71"/>
      <c r="N35" s="71"/>
      <c r="O35" s="52"/>
    </row>
    <row r="36" spans="1:15" x14ac:dyDescent="0.25">
      <c r="A36" s="29">
        <v>25</v>
      </c>
      <c r="B36" s="114" t="s">
        <v>74</v>
      </c>
      <c r="C36" s="115">
        <f t="shared" si="0"/>
        <v>70</v>
      </c>
      <c r="D36" s="124">
        <v>2</v>
      </c>
      <c r="E36" s="71" t="s">
        <v>41</v>
      </c>
      <c r="F36" s="169">
        <v>140</v>
      </c>
      <c r="G36" s="170"/>
      <c r="H36" s="115"/>
      <c r="I36" s="71"/>
      <c r="J36" s="71"/>
      <c r="K36" s="170"/>
      <c r="L36" s="115"/>
      <c r="M36" s="71"/>
      <c r="N36" s="71"/>
      <c r="O36" s="52"/>
    </row>
    <row r="37" spans="1:15" x14ac:dyDescent="0.25">
      <c r="A37" s="29">
        <v>26</v>
      </c>
      <c r="B37" s="114" t="s">
        <v>638</v>
      </c>
      <c r="C37" s="115">
        <f t="shared" si="0"/>
        <v>55</v>
      </c>
      <c r="D37" s="124">
        <v>4</v>
      </c>
      <c r="E37" s="71" t="s">
        <v>43</v>
      </c>
      <c r="F37" s="169">
        <v>220</v>
      </c>
      <c r="G37" s="170"/>
      <c r="H37" s="115"/>
      <c r="I37" s="71"/>
      <c r="J37" s="71"/>
      <c r="K37" s="170"/>
      <c r="L37" s="115"/>
      <c r="M37" s="71"/>
      <c r="N37" s="71"/>
      <c r="O37" s="52"/>
    </row>
    <row r="38" spans="1:15" x14ac:dyDescent="0.25">
      <c r="A38" s="29">
        <v>27</v>
      </c>
      <c r="B38" s="114" t="s">
        <v>639</v>
      </c>
      <c r="C38" s="115">
        <f t="shared" si="0"/>
        <v>10</v>
      </c>
      <c r="D38" s="124">
        <v>10</v>
      </c>
      <c r="E38" s="71" t="s">
        <v>41</v>
      </c>
      <c r="F38" s="169">
        <v>100</v>
      </c>
      <c r="G38" s="170"/>
      <c r="H38" s="115"/>
      <c r="I38" s="71"/>
      <c r="J38" s="71"/>
      <c r="K38" s="170"/>
      <c r="L38" s="115"/>
      <c r="M38" s="71"/>
      <c r="N38" s="71"/>
      <c r="O38" s="52"/>
    </row>
    <row r="39" spans="1:15" x14ac:dyDescent="0.25">
      <c r="A39" s="29">
        <v>28</v>
      </c>
      <c r="B39" s="114" t="s">
        <v>640</v>
      </c>
      <c r="C39" s="115">
        <f t="shared" si="0"/>
        <v>40</v>
      </c>
      <c r="D39" s="124">
        <v>8</v>
      </c>
      <c r="E39" s="71" t="s">
        <v>41</v>
      </c>
      <c r="F39" s="169">
        <v>320</v>
      </c>
      <c r="G39" s="170"/>
      <c r="H39" s="115"/>
      <c r="I39" s="71"/>
      <c r="J39" s="71"/>
      <c r="K39" s="170"/>
      <c r="L39" s="115"/>
      <c r="M39" s="71"/>
      <c r="N39" s="71"/>
      <c r="O39" s="52"/>
    </row>
    <row r="40" spans="1:15" x14ac:dyDescent="0.25">
      <c r="A40" s="29">
        <v>29</v>
      </c>
      <c r="B40" s="114" t="s">
        <v>641</v>
      </c>
      <c r="C40" s="115">
        <f t="shared" si="0"/>
        <v>25</v>
      </c>
      <c r="D40" s="124">
        <v>10</v>
      </c>
      <c r="E40" s="71" t="s">
        <v>43</v>
      </c>
      <c r="F40" s="169">
        <v>250</v>
      </c>
      <c r="G40" s="170"/>
      <c r="H40" s="115"/>
      <c r="I40" s="71"/>
      <c r="J40" s="71"/>
      <c r="K40" s="170"/>
      <c r="L40" s="115"/>
      <c r="M40" s="71"/>
      <c r="N40" s="71"/>
      <c r="O40" s="52"/>
    </row>
    <row r="41" spans="1:15" x14ac:dyDescent="0.25">
      <c r="A41" s="29">
        <v>30</v>
      </c>
      <c r="B41" s="114" t="s">
        <v>642</v>
      </c>
      <c r="C41" s="115">
        <f t="shared" si="0"/>
        <v>10</v>
      </c>
      <c r="D41" s="124">
        <v>30</v>
      </c>
      <c r="E41" s="71" t="s">
        <v>41</v>
      </c>
      <c r="F41" s="169">
        <v>300</v>
      </c>
      <c r="G41" s="170"/>
      <c r="H41" s="115"/>
      <c r="I41" s="71"/>
      <c r="J41" s="71"/>
      <c r="K41" s="170"/>
      <c r="L41" s="115"/>
      <c r="M41" s="71"/>
      <c r="N41" s="71"/>
      <c r="O41" s="52"/>
    </row>
    <row r="42" spans="1:15" x14ac:dyDescent="0.25">
      <c r="A42" s="29">
        <v>31</v>
      </c>
      <c r="B42" s="114" t="s">
        <v>643</v>
      </c>
      <c r="C42" s="115">
        <f t="shared" si="0"/>
        <v>145</v>
      </c>
      <c r="D42" s="124">
        <v>25</v>
      </c>
      <c r="E42" s="71" t="s">
        <v>94</v>
      </c>
      <c r="F42" s="169">
        <v>3625</v>
      </c>
      <c r="G42" s="170"/>
      <c r="H42" s="115"/>
      <c r="I42" s="71"/>
      <c r="J42" s="71"/>
      <c r="K42" s="170"/>
      <c r="L42" s="115"/>
      <c r="M42" s="71"/>
      <c r="N42" s="71"/>
      <c r="O42" s="52"/>
    </row>
    <row r="43" spans="1:15" x14ac:dyDescent="0.25">
      <c r="A43" s="29">
        <v>32</v>
      </c>
      <c r="B43" s="114" t="s">
        <v>644</v>
      </c>
      <c r="C43" s="115">
        <f t="shared" si="0"/>
        <v>499</v>
      </c>
      <c r="D43" s="124">
        <v>10</v>
      </c>
      <c r="E43" s="71" t="s">
        <v>172</v>
      </c>
      <c r="F43" s="169">
        <v>4990</v>
      </c>
      <c r="G43" s="170"/>
      <c r="H43" s="115"/>
      <c r="I43" s="71"/>
      <c r="J43" s="71"/>
      <c r="K43" s="170"/>
      <c r="L43" s="115"/>
      <c r="M43" s="71"/>
      <c r="N43" s="71"/>
      <c r="O43" s="52"/>
    </row>
    <row r="44" spans="1:15" x14ac:dyDescent="0.25">
      <c r="A44" s="29">
        <v>33</v>
      </c>
      <c r="B44" s="114" t="s">
        <v>473</v>
      </c>
      <c r="C44" s="115">
        <f t="shared" si="0"/>
        <v>185</v>
      </c>
      <c r="D44" s="124">
        <v>10</v>
      </c>
      <c r="E44" s="71" t="s">
        <v>172</v>
      </c>
      <c r="F44" s="169">
        <v>1850</v>
      </c>
      <c r="G44" s="170"/>
      <c r="H44" s="115"/>
      <c r="I44" s="71"/>
      <c r="J44" s="71"/>
      <c r="K44" s="170"/>
      <c r="L44" s="115"/>
      <c r="M44" s="71"/>
      <c r="N44" s="71"/>
      <c r="O44" s="52"/>
    </row>
    <row r="45" spans="1:15" x14ac:dyDescent="0.25">
      <c r="A45" s="29">
        <v>34</v>
      </c>
      <c r="B45" s="114" t="s">
        <v>502</v>
      </c>
      <c r="C45" s="115">
        <f t="shared" si="0"/>
        <v>105</v>
      </c>
      <c r="D45" s="124">
        <v>28</v>
      </c>
      <c r="E45" s="71" t="s">
        <v>172</v>
      </c>
      <c r="F45" s="169">
        <v>2940</v>
      </c>
      <c r="G45" s="170"/>
      <c r="H45" s="115"/>
      <c r="I45" s="71"/>
      <c r="J45" s="71"/>
      <c r="K45" s="170"/>
      <c r="L45" s="115"/>
      <c r="M45" s="71"/>
      <c r="N45" s="71"/>
      <c r="O45" s="52"/>
    </row>
    <row r="46" spans="1:15" x14ac:dyDescent="0.25">
      <c r="A46" s="29">
        <v>35</v>
      </c>
      <c r="B46" s="114" t="s">
        <v>645</v>
      </c>
      <c r="C46" s="115">
        <f t="shared" si="0"/>
        <v>115</v>
      </c>
      <c r="D46" s="124">
        <v>20</v>
      </c>
      <c r="E46" s="71" t="s">
        <v>94</v>
      </c>
      <c r="F46" s="169">
        <v>2300</v>
      </c>
      <c r="G46" s="170"/>
      <c r="H46" s="115"/>
      <c r="I46" s="71"/>
      <c r="J46" s="71"/>
      <c r="K46" s="170"/>
      <c r="L46" s="115"/>
      <c r="M46" s="71"/>
      <c r="N46" s="71"/>
      <c r="O46" s="52"/>
    </row>
    <row r="47" spans="1:15" x14ac:dyDescent="0.25">
      <c r="A47" s="29">
        <v>36</v>
      </c>
      <c r="B47" s="114" t="s">
        <v>646</v>
      </c>
      <c r="C47" s="115">
        <f t="shared" si="0"/>
        <v>275</v>
      </c>
      <c r="D47" s="124">
        <v>15</v>
      </c>
      <c r="E47" s="71" t="s">
        <v>94</v>
      </c>
      <c r="F47" s="169">
        <v>4125</v>
      </c>
      <c r="G47" s="170"/>
      <c r="H47" s="115"/>
      <c r="I47" s="71"/>
      <c r="J47" s="71"/>
      <c r="K47" s="170"/>
      <c r="L47" s="115"/>
      <c r="M47" s="71"/>
      <c r="N47" s="71"/>
      <c r="O47" s="52"/>
    </row>
    <row r="48" spans="1:15" x14ac:dyDescent="0.25">
      <c r="A48" s="29">
        <v>37</v>
      </c>
      <c r="B48" s="114" t="s">
        <v>520</v>
      </c>
      <c r="C48" s="115">
        <f t="shared" si="0"/>
        <v>20</v>
      </c>
      <c r="D48" s="124">
        <v>2</v>
      </c>
      <c r="E48" s="71" t="s">
        <v>41</v>
      </c>
      <c r="F48" s="169">
        <v>40</v>
      </c>
      <c r="G48" s="170"/>
      <c r="H48" s="115"/>
      <c r="I48" s="71"/>
      <c r="J48" s="71"/>
      <c r="K48" s="170"/>
      <c r="L48" s="115"/>
      <c r="M48" s="71"/>
      <c r="N48" s="71"/>
      <c r="O48" s="52"/>
    </row>
    <row r="49" spans="1:15" x14ac:dyDescent="0.25">
      <c r="A49" s="29">
        <v>38</v>
      </c>
      <c r="B49" s="114" t="s">
        <v>647</v>
      </c>
      <c r="C49" s="115">
        <f t="shared" si="0"/>
        <v>75</v>
      </c>
      <c r="D49" s="124">
        <v>16</v>
      </c>
      <c r="E49" s="71" t="s">
        <v>94</v>
      </c>
      <c r="F49" s="169">
        <v>1200</v>
      </c>
      <c r="G49" s="170"/>
      <c r="H49" s="115"/>
      <c r="I49" s="71"/>
      <c r="J49" s="71"/>
      <c r="K49" s="170"/>
      <c r="L49" s="115"/>
      <c r="M49" s="71"/>
      <c r="N49" s="71"/>
      <c r="O49" s="52"/>
    </row>
    <row r="50" spans="1:15" x14ac:dyDescent="0.25">
      <c r="A50" s="29">
        <v>39</v>
      </c>
      <c r="B50" s="114" t="s">
        <v>648</v>
      </c>
      <c r="C50" s="115">
        <f t="shared" si="0"/>
        <v>170</v>
      </c>
      <c r="D50" s="124">
        <v>5</v>
      </c>
      <c r="E50" s="71" t="s">
        <v>932</v>
      </c>
      <c r="F50" s="169">
        <v>850</v>
      </c>
      <c r="G50" s="170"/>
      <c r="H50" s="115"/>
      <c r="I50" s="71"/>
      <c r="J50" s="71"/>
      <c r="K50" s="71"/>
      <c r="L50" s="115"/>
      <c r="M50" s="71"/>
      <c r="N50" s="71"/>
      <c r="O50" s="52"/>
    </row>
    <row r="51" spans="1:15" x14ac:dyDescent="0.25">
      <c r="A51" s="29">
        <v>40</v>
      </c>
      <c r="B51" s="114" t="s">
        <v>515</v>
      </c>
      <c r="C51" s="115">
        <f t="shared" si="0"/>
        <v>128</v>
      </c>
      <c r="D51" s="124">
        <v>15</v>
      </c>
      <c r="E51" s="71" t="s">
        <v>93</v>
      </c>
      <c r="F51" s="169">
        <v>1920</v>
      </c>
      <c r="G51" s="170"/>
      <c r="H51" s="115"/>
      <c r="I51" s="71"/>
      <c r="J51" s="71"/>
      <c r="K51" s="170"/>
      <c r="L51" s="115"/>
      <c r="M51" s="71"/>
      <c r="N51" s="71"/>
      <c r="O51" s="52"/>
    </row>
    <row r="52" spans="1:15" x14ac:dyDescent="0.25">
      <c r="A52" s="29">
        <v>41</v>
      </c>
      <c r="B52" s="114" t="s">
        <v>328</v>
      </c>
      <c r="C52" s="115">
        <f t="shared" si="0"/>
        <v>115</v>
      </c>
      <c r="D52" s="124">
        <v>30</v>
      </c>
      <c r="E52" s="71" t="s">
        <v>43</v>
      </c>
      <c r="F52" s="169">
        <v>3450</v>
      </c>
      <c r="G52" s="170"/>
      <c r="H52" s="115"/>
      <c r="I52" s="71"/>
      <c r="J52" s="71"/>
      <c r="K52" s="170"/>
      <c r="L52" s="115"/>
      <c r="M52" s="71"/>
      <c r="N52" s="71"/>
      <c r="O52" s="52"/>
    </row>
    <row r="53" spans="1:15" x14ac:dyDescent="0.25">
      <c r="A53" s="29">
        <v>42</v>
      </c>
      <c r="B53" s="114" t="s">
        <v>649</v>
      </c>
      <c r="C53" s="115">
        <f t="shared" si="0"/>
        <v>20</v>
      </c>
      <c r="D53" s="124">
        <v>15</v>
      </c>
      <c r="E53" s="71" t="s">
        <v>41</v>
      </c>
      <c r="F53" s="169">
        <v>300</v>
      </c>
      <c r="G53" s="170"/>
      <c r="H53" s="115"/>
      <c r="I53" s="71"/>
      <c r="J53" s="71"/>
      <c r="K53" s="170"/>
      <c r="L53" s="115"/>
      <c r="M53" s="71"/>
      <c r="N53" s="71"/>
      <c r="O53" s="52"/>
    </row>
    <row r="54" spans="1:15" x14ac:dyDescent="0.25">
      <c r="A54" s="29">
        <v>43</v>
      </c>
      <c r="B54" s="114" t="s">
        <v>605</v>
      </c>
      <c r="C54" s="115">
        <f t="shared" si="0"/>
        <v>100</v>
      </c>
      <c r="D54" s="124">
        <v>30</v>
      </c>
      <c r="E54" s="71" t="s">
        <v>93</v>
      </c>
      <c r="F54" s="169">
        <v>3000</v>
      </c>
      <c r="G54" s="170"/>
      <c r="H54" s="115"/>
      <c r="I54" s="71"/>
      <c r="J54" s="71"/>
      <c r="K54" s="170"/>
      <c r="L54" s="115"/>
      <c r="M54" s="71"/>
      <c r="N54" s="71"/>
      <c r="O54" s="52"/>
    </row>
    <row r="55" spans="1:15" x14ac:dyDescent="0.25">
      <c r="A55" s="29">
        <v>44</v>
      </c>
      <c r="B55" s="114" t="s">
        <v>650</v>
      </c>
      <c r="C55" s="115">
        <f t="shared" si="0"/>
        <v>260</v>
      </c>
      <c r="D55" s="124">
        <v>24</v>
      </c>
      <c r="E55" s="71" t="s">
        <v>94</v>
      </c>
      <c r="F55" s="169">
        <v>6240</v>
      </c>
      <c r="G55" s="170"/>
      <c r="H55" s="115"/>
      <c r="I55" s="71"/>
      <c r="J55" s="71"/>
      <c r="K55" s="170"/>
      <c r="L55" s="115"/>
      <c r="M55" s="71"/>
      <c r="N55" s="71"/>
      <c r="O55" s="52"/>
    </row>
    <row r="56" spans="1:15" x14ac:dyDescent="0.25">
      <c r="A56" s="29">
        <v>45</v>
      </c>
      <c r="B56" s="114" t="s">
        <v>279</v>
      </c>
      <c r="C56" s="115">
        <f t="shared" si="0"/>
        <v>200</v>
      </c>
      <c r="D56" s="124">
        <v>1</v>
      </c>
      <c r="E56" s="71" t="s">
        <v>83</v>
      </c>
      <c r="F56" s="169">
        <v>200</v>
      </c>
      <c r="G56" s="170"/>
      <c r="H56" s="115"/>
      <c r="I56" s="71"/>
      <c r="J56" s="71"/>
      <c r="K56" s="170"/>
      <c r="L56" s="115"/>
      <c r="M56" s="71"/>
      <c r="N56" s="71"/>
      <c r="O56" s="52"/>
    </row>
    <row r="57" spans="1:15" x14ac:dyDescent="0.25">
      <c r="A57" s="29">
        <v>46</v>
      </c>
      <c r="B57" s="114" t="s">
        <v>651</v>
      </c>
      <c r="C57" s="115">
        <f t="shared" si="0"/>
        <v>300</v>
      </c>
      <c r="D57" s="124">
        <v>2</v>
      </c>
      <c r="E57" s="71" t="s">
        <v>41</v>
      </c>
      <c r="F57" s="169">
        <v>600</v>
      </c>
      <c r="G57" s="170"/>
      <c r="H57" s="115"/>
      <c r="I57" s="71"/>
      <c r="J57" s="71"/>
      <c r="K57" s="170"/>
      <c r="L57" s="115"/>
      <c r="M57" s="71"/>
      <c r="N57" s="71"/>
      <c r="O57" s="52"/>
    </row>
    <row r="58" spans="1:15" x14ac:dyDescent="0.25">
      <c r="A58" s="116" t="s">
        <v>19</v>
      </c>
      <c r="B58" s="71"/>
      <c r="C58" s="71"/>
      <c r="D58" s="29"/>
      <c r="E58" s="71"/>
      <c r="F58" s="115">
        <f>SUM(F12:F57)</f>
        <v>64981</v>
      </c>
      <c r="G58" s="115"/>
      <c r="H58" s="115">
        <f>SUM(H12:H57)</f>
        <v>0</v>
      </c>
      <c r="I58" s="115"/>
      <c r="J58" s="115"/>
      <c r="K58" s="115"/>
      <c r="L58" s="115">
        <f>SUM(L12:L57)</f>
        <v>0</v>
      </c>
      <c r="M58" s="71"/>
      <c r="N58" s="71"/>
    </row>
    <row r="59" spans="1:15" s="8" customFormat="1" x14ac:dyDescent="0.25">
      <c r="A59" s="5"/>
      <c r="B59" s="5"/>
      <c r="C59" s="5"/>
      <c r="D59" s="31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5" s="8" customFormat="1" x14ac:dyDescent="0.25">
      <c r="A60" s="20" t="s">
        <v>27</v>
      </c>
      <c r="B60" s="6"/>
      <c r="C60" s="6"/>
      <c r="D60" s="32"/>
      <c r="E60" s="6"/>
      <c r="F60" s="6"/>
      <c r="G60" s="6"/>
      <c r="H60" s="7"/>
      <c r="I60" s="7"/>
      <c r="J60" s="7"/>
      <c r="K60" s="7"/>
      <c r="L60" s="7"/>
    </row>
    <row r="61" spans="1:15" s="8" customFormat="1" ht="14.45" customHeight="1" x14ac:dyDescent="0.25">
      <c r="B61" s="7"/>
      <c r="C61" s="7"/>
      <c r="D61" s="42"/>
      <c r="E61" s="7"/>
      <c r="F61" s="7"/>
      <c r="G61" s="7"/>
      <c r="H61" s="15"/>
      <c r="I61" s="7"/>
      <c r="K61"/>
      <c r="L61"/>
      <c r="M61"/>
    </row>
    <row r="62" spans="1:15" s="8" customFormat="1" ht="14.45" customHeight="1" x14ac:dyDescent="0.25">
      <c r="B62" s="7"/>
      <c r="C62" s="7"/>
      <c r="D62" s="42"/>
      <c r="E62" s="7"/>
      <c r="F62" s="7"/>
      <c r="G62" s="7"/>
      <c r="H62" s="15"/>
      <c r="I62" s="7"/>
      <c r="K62"/>
      <c r="L62"/>
      <c r="M62"/>
    </row>
    <row r="63" spans="1:15" s="8" customFormat="1" ht="14.45" customHeight="1" x14ac:dyDescent="0.25">
      <c r="A63" s="101" t="s">
        <v>153</v>
      </c>
      <c r="B63" s="101"/>
      <c r="C63" s="101"/>
      <c r="D63" s="42"/>
      <c r="E63" s="7"/>
      <c r="F63" s="7"/>
      <c r="G63" s="7"/>
      <c r="H63" s="15"/>
      <c r="I63" s="7"/>
      <c r="K63"/>
      <c r="L63"/>
      <c r="M63"/>
    </row>
    <row r="64" spans="1:15" s="8" customFormat="1" x14ac:dyDescent="0.25">
      <c r="A64" s="103" t="s">
        <v>154</v>
      </c>
      <c r="B64" s="103"/>
      <c r="C64" s="103"/>
      <c r="D64" s="42"/>
      <c r="H64" s="7"/>
      <c r="K64"/>
      <c r="L64"/>
      <c r="M64"/>
    </row>
    <row r="65" spans="2:13" s="8" customFormat="1" x14ac:dyDescent="0.25">
      <c r="B65" s="7"/>
      <c r="C65" s="7"/>
      <c r="D65" s="42"/>
      <c r="H65" s="7"/>
      <c r="K65"/>
      <c r="L65"/>
      <c r="M65"/>
    </row>
    <row r="66" spans="2:13" s="8" customFormat="1" x14ac:dyDescent="0.25">
      <c r="D66" s="43"/>
    </row>
  </sheetData>
  <sheetProtection algorithmName="SHA-512" hashValue="DWIIEvvtNRS6Gxi+PL6UsjFKsLWm0sXiRs1/FhuK/+7q6SGtutzLurmPw0nlz/toxgErzJkQZG6cRDM7tqScig==" saltValue="UE28PF4jQhStHwCUitsclQ==" spinCount="100000" sheet="1" objects="1" scenarios="1"/>
  <mergeCells count="22">
    <mergeCell ref="A63:C63"/>
    <mergeCell ref="A64:C64"/>
    <mergeCell ref="K7:N7"/>
    <mergeCell ref="G3:H3"/>
    <mergeCell ref="G4:H4"/>
    <mergeCell ref="A6:D6"/>
    <mergeCell ref="A7:E7"/>
    <mergeCell ref="F7:J7"/>
    <mergeCell ref="G10:H10"/>
    <mergeCell ref="I10:J10"/>
    <mergeCell ref="K10:L10"/>
    <mergeCell ref="M10:N10"/>
    <mergeCell ref="A8:E8"/>
    <mergeCell ref="G8:H8"/>
    <mergeCell ref="I8:J8"/>
    <mergeCell ref="K8:N8"/>
    <mergeCell ref="G9:N9"/>
    <mergeCell ref="A9:A11"/>
    <mergeCell ref="B9:B11"/>
    <mergeCell ref="C9:C11"/>
    <mergeCell ref="D9:E10"/>
    <mergeCell ref="F9:F1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Normal="100" zoomScaleSheetLayoutView="100" workbookViewId="0">
      <selection activeCell="E4" sqref="E4"/>
    </sheetView>
  </sheetViews>
  <sheetFormatPr defaultRowHeight="15" x14ac:dyDescent="0.25"/>
  <cols>
    <col min="1" max="1" width="10.5703125" customWidth="1"/>
    <col min="2" max="2" width="28.8554687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171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115</v>
      </c>
      <c r="B8" s="95"/>
      <c r="C8" s="95"/>
      <c r="D8" s="95"/>
      <c r="E8" s="95"/>
      <c r="F8" s="1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18" t="s">
        <v>25</v>
      </c>
      <c r="E11" s="18" t="s">
        <v>8</v>
      </c>
      <c r="F11" s="96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s="9" customFormat="1" x14ac:dyDescent="0.25">
      <c r="A12" s="29">
        <v>1</v>
      </c>
      <c r="B12" s="114" t="s">
        <v>55</v>
      </c>
      <c r="C12" s="115">
        <f>SUM(F12/D12)</f>
        <v>240</v>
      </c>
      <c r="D12" s="124">
        <v>40</v>
      </c>
      <c r="E12" s="71"/>
      <c r="F12" s="169">
        <v>9600</v>
      </c>
      <c r="G12" s="170"/>
      <c r="H12" s="115"/>
      <c r="I12" s="71"/>
      <c r="J12" s="71"/>
      <c r="K12" s="170"/>
      <c r="L12" s="115"/>
      <c r="M12" s="71"/>
      <c r="N12" s="71"/>
      <c r="O12" s="52"/>
    </row>
    <row r="13" spans="1:15" s="9" customFormat="1" x14ac:dyDescent="0.25">
      <c r="A13" s="29">
        <v>2</v>
      </c>
      <c r="B13" s="114" t="s">
        <v>56</v>
      </c>
      <c r="C13" s="115">
        <f t="shared" ref="C13:C76" si="0">SUM(F13/D13)</f>
        <v>250</v>
      </c>
      <c r="D13" s="124">
        <v>20</v>
      </c>
      <c r="E13" s="71"/>
      <c r="F13" s="169">
        <v>5000</v>
      </c>
      <c r="G13" s="170"/>
      <c r="H13" s="115"/>
      <c r="I13" s="71"/>
      <c r="J13" s="71"/>
      <c r="K13" s="170"/>
      <c r="L13" s="115"/>
      <c r="M13" s="71"/>
      <c r="N13" s="71"/>
      <c r="O13" s="52"/>
    </row>
    <row r="14" spans="1:15" s="9" customFormat="1" x14ac:dyDescent="0.25">
      <c r="A14" s="29">
        <v>3</v>
      </c>
      <c r="B14" s="114" t="s">
        <v>57</v>
      </c>
      <c r="C14" s="115">
        <f t="shared" si="0"/>
        <v>260</v>
      </c>
      <c r="D14" s="124">
        <v>40</v>
      </c>
      <c r="E14" s="71"/>
      <c r="F14" s="169">
        <v>10400</v>
      </c>
      <c r="G14" s="170"/>
      <c r="H14" s="115"/>
      <c r="I14" s="71"/>
      <c r="J14" s="71"/>
      <c r="K14" s="170"/>
      <c r="L14" s="115"/>
      <c r="M14" s="71"/>
      <c r="N14" s="71"/>
      <c r="O14" s="52"/>
    </row>
    <row r="15" spans="1:15" s="9" customFormat="1" x14ac:dyDescent="0.25">
      <c r="A15" s="29">
        <v>4</v>
      </c>
      <c r="B15" s="114" t="s">
        <v>58</v>
      </c>
      <c r="C15" s="115">
        <f t="shared" si="0"/>
        <v>250</v>
      </c>
      <c r="D15" s="124">
        <v>30</v>
      </c>
      <c r="E15" s="71"/>
      <c r="F15" s="169">
        <v>7500</v>
      </c>
      <c r="G15" s="170"/>
      <c r="H15" s="115"/>
      <c r="I15" s="71"/>
      <c r="J15" s="71"/>
      <c r="K15" s="170"/>
      <c r="L15" s="115"/>
      <c r="M15" s="71"/>
      <c r="N15" s="71"/>
      <c r="O15" s="52"/>
    </row>
    <row r="16" spans="1:15" s="9" customFormat="1" x14ac:dyDescent="0.25">
      <c r="A16" s="29">
        <v>5</v>
      </c>
      <c r="B16" s="114" t="s">
        <v>469</v>
      </c>
      <c r="C16" s="115">
        <f t="shared" si="0"/>
        <v>55</v>
      </c>
      <c r="D16" s="124">
        <v>2</v>
      </c>
      <c r="E16" s="71"/>
      <c r="F16" s="169">
        <v>110</v>
      </c>
      <c r="G16" s="170"/>
      <c r="H16" s="115"/>
      <c r="I16" s="71"/>
      <c r="J16" s="71"/>
      <c r="K16" s="170"/>
      <c r="L16" s="115"/>
      <c r="M16" s="71"/>
      <c r="N16" s="71"/>
      <c r="O16" s="52"/>
    </row>
    <row r="17" spans="1:15" s="9" customFormat="1" x14ac:dyDescent="0.25">
      <c r="A17" s="29">
        <v>6</v>
      </c>
      <c r="B17" s="114" t="s">
        <v>675</v>
      </c>
      <c r="C17" s="115">
        <f t="shared" si="0"/>
        <v>500</v>
      </c>
      <c r="D17" s="124">
        <v>2</v>
      </c>
      <c r="E17" s="71"/>
      <c r="F17" s="169">
        <v>1000</v>
      </c>
      <c r="G17" s="170"/>
      <c r="H17" s="115"/>
      <c r="I17" s="71"/>
      <c r="J17" s="71"/>
      <c r="K17" s="170"/>
      <c r="L17" s="115"/>
      <c r="M17" s="71"/>
      <c r="N17" s="71"/>
      <c r="O17" s="52"/>
    </row>
    <row r="18" spans="1:15" s="9" customFormat="1" x14ac:dyDescent="0.25">
      <c r="A18" s="29">
        <v>7</v>
      </c>
      <c r="B18" s="114" t="s">
        <v>59</v>
      </c>
      <c r="C18" s="115">
        <f t="shared" si="0"/>
        <v>260</v>
      </c>
      <c r="D18" s="124">
        <v>15</v>
      </c>
      <c r="E18" s="71"/>
      <c r="F18" s="169">
        <v>3900</v>
      </c>
      <c r="G18" s="170"/>
      <c r="H18" s="115"/>
      <c r="I18" s="71"/>
      <c r="J18" s="71"/>
      <c r="K18" s="170"/>
      <c r="L18" s="115"/>
      <c r="M18" s="71"/>
      <c r="N18" s="71"/>
      <c r="O18" s="52"/>
    </row>
    <row r="19" spans="1:15" s="9" customFormat="1" x14ac:dyDescent="0.25">
      <c r="A19" s="29">
        <v>8</v>
      </c>
      <c r="B19" s="114" t="s">
        <v>676</v>
      </c>
      <c r="C19" s="115">
        <f t="shared" si="0"/>
        <v>350</v>
      </c>
      <c r="D19" s="124">
        <v>2</v>
      </c>
      <c r="E19" s="71"/>
      <c r="F19" s="169">
        <v>700</v>
      </c>
      <c r="G19" s="170"/>
      <c r="H19" s="115"/>
      <c r="I19" s="71"/>
      <c r="J19" s="71"/>
      <c r="K19" s="170"/>
      <c r="L19" s="115"/>
      <c r="M19" s="71"/>
      <c r="N19" s="71"/>
      <c r="O19" s="52"/>
    </row>
    <row r="20" spans="1:15" s="9" customFormat="1" x14ac:dyDescent="0.25">
      <c r="A20" s="29">
        <v>9</v>
      </c>
      <c r="B20" s="114" t="s">
        <v>677</v>
      </c>
      <c r="C20" s="115">
        <f t="shared" si="0"/>
        <v>230</v>
      </c>
      <c r="D20" s="124">
        <v>20</v>
      </c>
      <c r="E20" s="71"/>
      <c r="F20" s="169">
        <v>4600</v>
      </c>
      <c r="G20" s="170"/>
      <c r="H20" s="115"/>
      <c r="I20" s="71"/>
      <c r="J20" s="71"/>
      <c r="K20" s="170"/>
      <c r="L20" s="115"/>
      <c r="M20" s="71"/>
      <c r="N20" s="71"/>
      <c r="O20" s="52"/>
    </row>
    <row r="21" spans="1:15" s="9" customFormat="1" x14ac:dyDescent="0.25">
      <c r="A21" s="29">
        <v>10</v>
      </c>
      <c r="B21" s="114" t="s">
        <v>678</v>
      </c>
      <c r="C21" s="115">
        <f t="shared" si="0"/>
        <v>15000</v>
      </c>
      <c r="D21" s="124">
        <v>1</v>
      </c>
      <c r="E21" s="71"/>
      <c r="F21" s="169">
        <v>15000</v>
      </c>
      <c r="G21" s="170"/>
      <c r="H21" s="115"/>
      <c r="I21" s="71"/>
      <c r="J21" s="71"/>
      <c r="K21" s="170"/>
      <c r="L21" s="115"/>
      <c r="M21" s="71"/>
      <c r="N21" s="71"/>
      <c r="O21" s="52"/>
    </row>
    <row r="22" spans="1:15" s="9" customFormat="1" x14ac:dyDescent="0.25">
      <c r="A22" s="29">
        <v>11</v>
      </c>
      <c r="B22" s="114" t="s">
        <v>60</v>
      </c>
      <c r="C22" s="115">
        <f t="shared" si="0"/>
        <v>975</v>
      </c>
      <c r="D22" s="124">
        <v>10</v>
      </c>
      <c r="E22" s="71"/>
      <c r="F22" s="169">
        <v>9750</v>
      </c>
      <c r="G22" s="170"/>
      <c r="H22" s="115"/>
      <c r="I22" s="71"/>
      <c r="J22" s="71"/>
      <c r="K22" s="170"/>
      <c r="L22" s="115"/>
      <c r="M22" s="71"/>
      <c r="N22" s="71"/>
      <c r="O22" s="52"/>
    </row>
    <row r="23" spans="1:15" s="9" customFormat="1" x14ac:dyDescent="0.25">
      <c r="A23" s="29">
        <v>12</v>
      </c>
      <c r="B23" s="114" t="s">
        <v>61</v>
      </c>
      <c r="C23" s="115">
        <f t="shared" si="0"/>
        <v>1593.75</v>
      </c>
      <c r="D23" s="124">
        <v>8</v>
      </c>
      <c r="E23" s="71"/>
      <c r="F23" s="169">
        <v>12750</v>
      </c>
      <c r="G23" s="170"/>
      <c r="H23" s="115"/>
      <c r="I23" s="71"/>
      <c r="J23" s="71"/>
      <c r="K23" s="170"/>
      <c r="L23" s="115"/>
      <c r="M23" s="71"/>
      <c r="N23" s="71"/>
      <c r="O23" s="52"/>
    </row>
    <row r="24" spans="1:15" s="9" customFormat="1" x14ac:dyDescent="0.25">
      <c r="A24" s="29">
        <v>13</v>
      </c>
      <c r="B24" s="114" t="s">
        <v>62</v>
      </c>
      <c r="C24" s="115">
        <f t="shared" si="0"/>
        <v>21</v>
      </c>
      <c r="D24" s="124">
        <v>25</v>
      </c>
      <c r="E24" s="71"/>
      <c r="F24" s="169">
        <v>525</v>
      </c>
      <c r="G24" s="170"/>
      <c r="H24" s="115"/>
      <c r="I24" s="71"/>
      <c r="J24" s="71"/>
      <c r="K24" s="170"/>
      <c r="L24" s="115"/>
      <c r="M24" s="71"/>
      <c r="N24" s="71"/>
      <c r="O24" s="52"/>
    </row>
    <row r="25" spans="1:15" s="9" customFormat="1" x14ac:dyDescent="0.25">
      <c r="A25" s="29">
        <v>14</v>
      </c>
      <c r="B25" s="114" t="s">
        <v>63</v>
      </c>
      <c r="C25" s="115">
        <f t="shared" si="0"/>
        <v>530</v>
      </c>
      <c r="D25" s="124">
        <v>5</v>
      </c>
      <c r="E25" s="71"/>
      <c r="F25" s="169">
        <v>2650</v>
      </c>
      <c r="G25" s="170"/>
      <c r="H25" s="115"/>
      <c r="I25" s="71"/>
      <c r="J25" s="71"/>
      <c r="K25" s="170"/>
      <c r="L25" s="115"/>
      <c r="M25" s="71"/>
      <c r="N25" s="71"/>
      <c r="O25" s="52"/>
    </row>
    <row r="26" spans="1:15" s="9" customFormat="1" x14ac:dyDescent="0.25">
      <c r="A26" s="29">
        <v>15</v>
      </c>
      <c r="B26" s="114" t="s">
        <v>679</v>
      </c>
      <c r="C26" s="115">
        <f t="shared" si="0"/>
        <v>530</v>
      </c>
      <c r="D26" s="124">
        <v>5</v>
      </c>
      <c r="E26" s="71"/>
      <c r="F26" s="169">
        <v>2650</v>
      </c>
      <c r="G26" s="170"/>
      <c r="H26" s="115"/>
      <c r="I26" s="71"/>
      <c r="J26" s="71"/>
      <c r="K26" s="170"/>
      <c r="L26" s="115"/>
      <c r="M26" s="71"/>
      <c r="N26" s="71"/>
      <c r="O26" s="52"/>
    </row>
    <row r="27" spans="1:15" s="9" customFormat="1" x14ac:dyDescent="0.25">
      <c r="A27" s="29">
        <v>16</v>
      </c>
      <c r="B27" s="114" t="s">
        <v>64</v>
      </c>
      <c r="C27" s="115">
        <f t="shared" si="0"/>
        <v>530</v>
      </c>
      <c r="D27" s="124">
        <v>5</v>
      </c>
      <c r="E27" s="71"/>
      <c r="F27" s="169">
        <v>2650</v>
      </c>
      <c r="G27" s="170"/>
      <c r="H27" s="115"/>
      <c r="I27" s="71"/>
      <c r="J27" s="71"/>
      <c r="K27" s="170"/>
      <c r="L27" s="115"/>
      <c r="M27" s="71"/>
      <c r="N27" s="71"/>
      <c r="O27" s="52"/>
    </row>
    <row r="28" spans="1:15" s="9" customFormat="1" x14ac:dyDescent="0.25">
      <c r="A28" s="29">
        <v>17</v>
      </c>
      <c r="B28" s="114" t="s">
        <v>65</v>
      </c>
      <c r="C28" s="115">
        <f t="shared" si="0"/>
        <v>530</v>
      </c>
      <c r="D28" s="124">
        <v>5</v>
      </c>
      <c r="E28" s="71"/>
      <c r="F28" s="169">
        <v>2650</v>
      </c>
      <c r="G28" s="170"/>
      <c r="H28" s="115"/>
      <c r="I28" s="71"/>
      <c r="J28" s="71"/>
      <c r="K28" s="170"/>
      <c r="L28" s="115"/>
      <c r="M28" s="71"/>
      <c r="N28" s="71"/>
      <c r="O28" s="52"/>
    </row>
    <row r="29" spans="1:15" s="9" customFormat="1" x14ac:dyDescent="0.25">
      <c r="A29" s="29">
        <v>18</v>
      </c>
      <c r="B29" s="114" t="s">
        <v>680</v>
      </c>
      <c r="C29" s="115">
        <f t="shared" si="0"/>
        <v>400</v>
      </c>
      <c r="D29" s="124">
        <v>4</v>
      </c>
      <c r="E29" s="71"/>
      <c r="F29" s="169">
        <v>1600</v>
      </c>
      <c r="G29" s="170"/>
      <c r="H29" s="115"/>
      <c r="I29" s="71"/>
      <c r="J29" s="71"/>
      <c r="K29" s="170"/>
      <c r="L29" s="115"/>
      <c r="M29" s="71"/>
      <c r="N29" s="71"/>
      <c r="O29" s="52"/>
    </row>
    <row r="30" spans="1:15" s="9" customFormat="1" x14ac:dyDescent="0.25">
      <c r="A30" s="29">
        <v>19</v>
      </c>
      <c r="B30" s="114" t="s">
        <v>681</v>
      </c>
      <c r="C30" s="115">
        <f t="shared" si="0"/>
        <v>250</v>
      </c>
      <c r="D30" s="124">
        <v>15</v>
      </c>
      <c r="E30" s="71"/>
      <c r="F30" s="169">
        <v>3750</v>
      </c>
      <c r="G30" s="170"/>
      <c r="H30" s="115"/>
      <c r="I30" s="71"/>
      <c r="J30" s="71"/>
      <c r="K30" s="170"/>
      <c r="L30" s="115"/>
      <c r="M30" s="71"/>
      <c r="N30" s="71"/>
      <c r="O30" s="52"/>
    </row>
    <row r="31" spans="1:15" s="9" customFormat="1" ht="25.5" x14ac:dyDescent="0.25">
      <c r="A31" s="29">
        <v>20</v>
      </c>
      <c r="B31" s="114" t="s">
        <v>682</v>
      </c>
      <c r="C31" s="115">
        <f t="shared" si="0"/>
        <v>300</v>
      </c>
      <c r="D31" s="124">
        <v>3</v>
      </c>
      <c r="E31" s="71"/>
      <c r="F31" s="169">
        <v>900</v>
      </c>
      <c r="G31" s="170"/>
      <c r="H31" s="115"/>
      <c r="I31" s="71"/>
      <c r="J31" s="71"/>
      <c r="K31" s="170"/>
      <c r="L31" s="115"/>
      <c r="M31" s="71"/>
      <c r="N31" s="71"/>
      <c r="O31" s="52"/>
    </row>
    <row r="32" spans="1:15" s="9" customFormat="1" x14ac:dyDescent="0.25">
      <c r="A32" s="29">
        <v>21</v>
      </c>
      <c r="B32" s="114" t="s">
        <v>683</v>
      </c>
      <c r="C32" s="115">
        <f t="shared" si="0"/>
        <v>4000</v>
      </c>
      <c r="D32" s="124">
        <v>3</v>
      </c>
      <c r="E32" s="71"/>
      <c r="F32" s="169">
        <v>12000</v>
      </c>
      <c r="G32" s="170"/>
      <c r="H32" s="115"/>
      <c r="I32" s="71"/>
      <c r="J32" s="71"/>
      <c r="K32" s="170"/>
      <c r="L32" s="115"/>
      <c r="M32" s="71"/>
      <c r="N32" s="71"/>
      <c r="O32" s="52"/>
    </row>
    <row r="33" spans="1:15" s="9" customFormat="1" x14ac:dyDescent="0.25">
      <c r="A33" s="29">
        <v>22</v>
      </c>
      <c r="B33" s="114" t="s">
        <v>66</v>
      </c>
      <c r="C33" s="115">
        <f t="shared" si="0"/>
        <v>750</v>
      </c>
      <c r="D33" s="124">
        <v>8</v>
      </c>
      <c r="E33" s="71"/>
      <c r="F33" s="169">
        <v>6000</v>
      </c>
      <c r="G33" s="170"/>
      <c r="H33" s="115"/>
      <c r="I33" s="71"/>
      <c r="J33" s="71"/>
      <c r="K33" s="170"/>
      <c r="L33" s="115"/>
      <c r="M33" s="71"/>
      <c r="N33" s="71"/>
      <c r="O33" s="52"/>
    </row>
    <row r="34" spans="1:15" s="9" customFormat="1" x14ac:dyDescent="0.25">
      <c r="A34" s="29">
        <v>23</v>
      </c>
      <c r="B34" s="114" t="s">
        <v>67</v>
      </c>
      <c r="C34" s="115">
        <f t="shared" si="0"/>
        <v>65</v>
      </c>
      <c r="D34" s="124">
        <v>40</v>
      </c>
      <c r="E34" s="71"/>
      <c r="F34" s="169">
        <v>2600</v>
      </c>
      <c r="G34" s="170"/>
      <c r="H34" s="115"/>
      <c r="I34" s="71"/>
      <c r="J34" s="71"/>
      <c r="K34" s="170"/>
      <c r="L34" s="115"/>
      <c r="M34" s="71"/>
      <c r="N34" s="71"/>
      <c r="O34" s="52"/>
    </row>
    <row r="35" spans="1:15" s="9" customFormat="1" x14ac:dyDescent="0.25">
      <c r="A35" s="29">
        <v>24</v>
      </c>
      <c r="B35" s="114" t="s">
        <v>214</v>
      </c>
      <c r="C35" s="115">
        <f t="shared" si="0"/>
        <v>55</v>
      </c>
      <c r="D35" s="124">
        <v>5</v>
      </c>
      <c r="E35" s="71"/>
      <c r="F35" s="169">
        <v>275</v>
      </c>
      <c r="G35" s="170"/>
      <c r="H35" s="115"/>
      <c r="I35" s="71"/>
      <c r="J35" s="71"/>
      <c r="K35" s="170"/>
      <c r="L35" s="115"/>
      <c r="M35" s="71"/>
      <c r="N35" s="71"/>
      <c r="O35" s="52"/>
    </row>
    <row r="36" spans="1:15" s="9" customFormat="1" x14ac:dyDescent="0.25">
      <c r="A36" s="29">
        <v>25</v>
      </c>
      <c r="B36" s="114" t="s">
        <v>68</v>
      </c>
      <c r="C36" s="115">
        <f t="shared" si="0"/>
        <v>7</v>
      </c>
      <c r="D36" s="124">
        <v>100</v>
      </c>
      <c r="E36" s="71"/>
      <c r="F36" s="169">
        <v>700</v>
      </c>
      <c r="G36" s="170"/>
      <c r="H36" s="115"/>
      <c r="I36" s="71"/>
      <c r="J36" s="71"/>
      <c r="K36" s="170"/>
      <c r="L36" s="115"/>
      <c r="M36" s="71"/>
      <c r="N36" s="71"/>
      <c r="O36" s="52"/>
    </row>
    <row r="37" spans="1:15" s="9" customFormat="1" x14ac:dyDescent="0.25">
      <c r="A37" s="29">
        <v>26</v>
      </c>
      <c r="B37" s="114" t="s">
        <v>69</v>
      </c>
      <c r="C37" s="115">
        <f t="shared" si="0"/>
        <v>6</v>
      </c>
      <c r="D37" s="124">
        <v>100</v>
      </c>
      <c r="E37" s="71"/>
      <c r="F37" s="169">
        <v>600</v>
      </c>
      <c r="G37" s="170"/>
      <c r="H37" s="115"/>
      <c r="I37" s="71"/>
      <c r="J37" s="71"/>
      <c r="K37" s="170"/>
      <c r="L37" s="115"/>
      <c r="M37" s="71"/>
      <c r="N37" s="71"/>
      <c r="O37" s="52"/>
    </row>
    <row r="38" spans="1:15" s="9" customFormat="1" x14ac:dyDescent="0.25">
      <c r="A38" s="29">
        <v>27</v>
      </c>
      <c r="B38" s="114" t="s">
        <v>70</v>
      </c>
      <c r="C38" s="115">
        <f t="shared" si="0"/>
        <v>18</v>
      </c>
      <c r="D38" s="124">
        <v>25</v>
      </c>
      <c r="E38" s="71"/>
      <c r="F38" s="169">
        <v>450</v>
      </c>
      <c r="G38" s="170"/>
      <c r="H38" s="115"/>
      <c r="I38" s="71"/>
      <c r="J38" s="71"/>
      <c r="K38" s="170"/>
      <c r="L38" s="115"/>
      <c r="M38" s="71"/>
      <c r="N38" s="71"/>
      <c r="O38" s="52"/>
    </row>
    <row r="39" spans="1:15" s="9" customFormat="1" x14ac:dyDescent="0.25">
      <c r="A39" s="29">
        <v>28</v>
      </c>
      <c r="B39" s="114" t="s">
        <v>324</v>
      </c>
      <c r="C39" s="115">
        <f t="shared" si="0"/>
        <v>35</v>
      </c>
      <c r="D39" s="124">
        <v>8</v>
      </c>
      <c r="E39" s="71"/>
      <c r="F39" s="169">
        <v>280</v>
      </c>
      <c r="G39" s="170"/>
      <c r="H39" s="115"/>
      <c r="I39" s="71"/>
      <c r="J39" s="71"/>
      <c r="K39" s="170"/>
      <c r="L39" s="115"/>
      <c r="M39" s="71"/>
      <c r="N39" s="71"/>
      <c r="O39" s="52"/>
    </row>
    <row r="40" spans="1:15" s="9" customFormat="1" x14ac:dyDescent="0.25">
      <c r="A40" s="29">
        <v>29</v>
      </c>
      <c r="B40" s="114" t="s">
        <v>356</v>
      </c>
      <c r="C40" s="115">
        <f t="shared" si="0"/>
        <v>60</v>
      </c>
      <c r="D40" s="124">
        <v>20</v>
      </c>
      <c r="E40" s="71"/>
      <c r="F40" s="169">
        <v>1200</v>
      </c>
      <c r="G40" s="170"/>
      <c r="H40" s="115"/>
      <c r="I40" s="71"/>
      <c r="J40" s="71"/>
      <c r="K40" s="170"/>
      <c r="L40" s="115"/>
      <c r="M40" s="71"/>
      <c r="N40" s="71"/>
      <c r="O40" s="52"/>
    </row>
    <row r="41" spans="1:15" s="9" customFormat="1" x14ac:dyDescent="0.25">
      <c r="A41" s="29">
        <v>30</v>
      </c>
      <c r="B41" s="114" t="s">
        <v>267</v>
      </c>
      <c r="C41" s="115">
        <f t="shared" si="0"/>
        <v>60</v>
      </c>
      <c r="D41" s="124">
        <v>2</v>
      </c>
      <c r="E41" s="71"/>
      <c r="F41" s="169">
        <v>120</v>
      </c>
      <c r="G41" s="170"/>
      <c r="H41" s="115"/>
      <c r="I41" s="71"/>
      <c r="J41" s="71"/>
      <c r="K41" s="170"/>
      <c r="L41" s="115"/>
      <c r="M41" s="71"/>
      <c r="N41" s="71"/>
      <c r="O41" s="52"/>
    </row>
    <row r="42" spans="1:15" s="9" customFormat="1" x14ac:dyDescent="0.25">
      <c r="A42" s="29">
        <v>31</v>
      </c>
      <c r="B42" s="114" t="s">
        <v>684</v>
      </c>
      <c r="C42" s="115">
        <f t="shared" si="0"/>
        <v>10</v>
      </c>
      <c r="D42" s="124">
        <v>50</v>
      </c>
      <c r="E42" s="71"/>
      <c r="F42" s="169">
        <v>500</v>
      </c>
      <c r="G42" s="170"/>
      <c r="H42" s="115"/>
      <c r="I42" s="71"/>
      <c r="J42" s="71"/>
      <c r="K42" s="170"/>
      <c r="L42" s="115"/>
      <c r="M42" s="71"/>
      <c r="N42" s="71"/>
      <c r="O42" s="52"/>
    </row>
    <row r="43" spans="1:15" s="9" customFormat="1" x14ac:dyDescent="0.25">
      <c r="A43" s="29">
        <v>32</v>
      </c>
      <c r="B43" s="114" t="s">
        <v>685</v>
      </c>
      <c r="C43" s="115">
        <f t="shared" si="0"/>
        <v>8</v>
      </c>
      <c r="D43" s="124">
        <v>50</v>
      </c>
      <c r="E43" s="71"/>
      <c r="F43" s="169">
        <v>400</v>
      </c>
      <c r="G43" s="170"/>
      <c r="H43" s="115"/>
      <c r="I43" s="71"/>
      <c r="J43" s="71"/>
      <c r="K43" s="170"/>
      <c r="L43" s="115"/>
      <c r="M43" s="71"/>
      <c r="N43" s="71"/>
      <c r="O43" s="52"/>
    </row>
    <row r="44" spans="1:15" s="9" customFormat="1" ht="25.5" x14ac:dyDescent="0.25">
      <c r="A44" s="29">
        <v>33</v>
      </c>
      <c r="B44" s="114" t="s">
        <v>686</v>
      </c>
      <c r="C44" s="115">
        <f t="shared" si="0"/>
        <v>750</v>
      </c>
      <c r="D44" s="124">
        <v>10</v>
      </c>
      <c r="E44" s="71"/>
      <c r="F44" s="169">
        <v>7500</v>
      </c>
      <c r="G44" s="170"/>
      <c r="H44" s="115"/>
      <c r="I44" s="71"/>
      <c r="J44" s="71"/>
      <c r="K44" s="170"/>
      <c r="L44" s="115"/>
      <c r="M44" s="71"/>
      <c r="N44" s="71"/>
      <c r="O44" s="52"/>
    </row>
    <row r="45" spans="1:15" s="9" customFormat="1" x14ac:dyDescent="0.25">
      <c r="A45" s="29">
        <v>34</v>
      </c>
      <c r="B45" s="114" t="s">
        <v>72</v>
      </c>
      <c r="C45" s="115">
        <f t="shared" si="0"/>
        <v>35</v>
      </c>
      <c r="D45" s="124">
        <v>100</v>
      </c>
      <c r="E45" s="71"/>
      <c r="F45" s="169">
        <v>3500</v>
      </c>
      <c r="G45" s="170"/>
      <c r="H45" s="115"/>
      <c r="I45" s="71"/>
      <c r="J45" s="71"/>
      <c r="K45" s="170"/>
      <c r="L45" s="115"/>
      <c r="M45" s="71"/>
      <c r="N45" s="71"/>
      <c r="O45" s="52"/>
    </row>
    <row r="46" spans="1:15" s="9" customFormat="1" x14ac:dyDescent="0.25">
      <c r="A46" s="29">
        <v>35</v>
      </c>
      <c r="B46" s="114" t="s">
        <v>73</v>
      </c>
      <c r="C46" s="115">
        <f t="shared" si="0"/>
        <v>35</v>
      </c>
      <c r="D46" s="124">
        <v>100</v>
      </c>
      <c r="E46" s="71"/>
      <c r="F46" s="169">
        <v>3500</v>
      </c>
      <c r="G46" s="170"/>
      <c r="H46" s="115"/>
      <c r="I46" s="71"/>
      <c r="J46" s="71"/>
      <c r="K46" s="170"/>
      <c r="L46" s="115"/>
      <c r="M46" s="71"/>
      <c r="N46" s="71"/>
      <c r="O46" s="52"/>
    </row>
    <row r="47" spans="1:15" s="9" customFormat="1" x14ac:dyDescent="0.25">
      <c r="A47" s="29">
        <v>36</v>
      </c>
      <c r="B47" s="114" t="s">
        <v>352</v>
      </c>
      <c r="C47" s="115">
        <f t="shared" si="0"/>
        <v>85</v>
      </c>
      <c r="D47" s="124">
        <v>10</v>
      </c>
      <c r="E47" s="71"/>
      <c r="F47" s="169">
        <v>850</v>
      </c>
      <c r="G47" s="170"/>
      <c r="H47" s="115"/>
      <c r="I47" s="71"/>
      <c r="J47" s="71"/>
      <c r="K47" s="170"/>
      <c r="L47" s="115"/>
      <c r="M47" s="71"/>
      <c r="N47" s="71"/>
      <c r="O47" s="52"/>
    </row>
    <row r="48" spans="1:15" s="9" customFormat="1" x14ac:dyDescent="0.25">
      <c r="A48" s="29">
        <v>37</v>
      </c>
      <c r="B48" s="114" t="s">
        <v>687</v>
      </c>
      <c r="C48" s="115">
        <f t="shared" si="0"/>
        <v>55</v>
      </c>
      <c r="D48" s="124">
        <v>3</v>
      </c>
      <c r="E48" s="71"/>
      <c r="F48" s="169">
        <v>165</v>
      </c>
      <c r="G48" s="170"/>
      <c r="H48" s="115"/>
      <c r="I48" s="71"/>
      <c r="J48" s="71"/>
      <c r="K48" s="170"/>
      <c r="L48" s="115"/>
      <c r="M48" s="71"/>
      <c r="N48" s="71"/>
      <c r="O48" s="52"/>
    </row>
    <row r="49" spans="1:15" s="9" customFormat="1" x14ac:dyDescent="0.25">
      <c r="A49" s="29">
        <v>38</v>
      </c>
      <c r="B49" s="114" t="s">
        <v>39</v>
      </c>
      <c r="C49" s="115">
        <f t="shared" si="0"/>
        <v>300</v>
      </c>
      <c r="D49" s="124">
        <v>2</v>
      </c>
      <c r="E49" s="71"/>
      <c r="F49" s="169">
        <v>600</v>
      </c>
      <c r="G49" s="170"/>
      <c r="H49" s="115"/>
      <c r="I49" s="71"/>
      <c r="J49" s="71"/>
      <c r="K49" s="170"/>
      <c r="L49" s="115"/>
      <c r="M49" s="71"/>
      <c r="N49" s="71"/>
      <c r="O49" s="52"/>
    </row>
    <row r="50" spans="1:15" s="9" customFormat="1" x14ac:dyDescent="0.25">
      <c r="A50" s="29">
        <v>39</v>
      </c>
      <c r="B50" s="114" t="s">
        <v>626</v>
      </c>
      <c r="C50" s="115">
        <f t="shared" si="0"/>
        <v>120</v>
      </c>
      <c r="D50" s="124">
        <v>2</v>
      </c>
      <c r="E50" s="71"/>
      <c r="F50" s="169">
        <v>240</v>
      </c>
      <c r="G50" s="170"/>
      <c r="H50" s="115"/>
      <c r="I50" s="71"/>
      <c r="J50" s="71"/>
      <c r="K50" s="170"/>
      <c r="L50" s="115"/>
      <c r="M50" s="71"/>
      <c r="N50" s="71"/>
      <c r="O50" s="52"/>
    </row>
    <row r="51" spans="1:15" s="9" customFormat="1" x14ac:dyDescent="0.25">
      <c r="A51" s="29">
        <v>40</v>
      </c>
      <c r="B51" s="114" t="s">
        <v>232</v>
      </c>
      <c r="C51" s="115">
        <f t="shared" si="0"/>
        <v>5</v>
      </c>
      <c r="D51" s="124">
        <v>100</v>
      </c>
      <c r="E51" s="71"/>
      <c r="F51" s="169">
        <v>500</v>
      </c>
      <c r="G51" s="170"/>
      <c r="H51" s="115"/>
      <c r="I51" s="71"/>
      <c r="J51" s="71"/>
      <c r="K51" s="170"/>
      <c r="L51" s="115"/>
      <c r="M51" s="71"/>
      <c r="N51" s="71"/>
      <c r="O51" s="52"/>
    </row>
    <row r="52" spans="1:15" s="9" customFormat="1" x14ac:dyDescent="0.25">
      <c r="A52" s="29">
        <v>41</v>
      </c>
      <c r="B52" s="114" t="s">
        <v>233</v>
      </c>
      <c r="C52" s="115">
        <f t="shared" si="0"/>
        <v>7</v>
      </c>
      <c r="D52" s="124">
        <v>100</v>
      </c>
      <c r="E52" s="71"/>
      <c r="F52" s="169">
        <v>700</v>
      </c>
      <c r="G52" s="170"/>
      <c r="H52" s="115"/>
      <c r="I52" s="71"/>
      <c r="J52" s="71"/>
      <c r="K52" s="170"/>
      <c r="L52" s="115"/>
      <c r="M52" s="71"/>
      <c r="N52" s="71"/>
      <c r="O52" s="52"/>
    </row>
    <row r="53" spans="1:15" s="9" customFormat="1" x14ac:dyDescent="0.25">
      <c r="A53" s="29">
        <v>42</v>
      </c>
      <c r="B53" s="114" t="s">
        <v>74</v>
      </c>
      <c r="C53" s="115">
        <f t="shared" si="0"/>
        <v>85</v>
      </c>
      <c r="D53" s="124">
        <v>8</v>
      </c>
      <c r="E53" s="71"/>
      <c r="F53" s="169">
        <v>680</v>
      </c>
      <c r="G53" s="170"/>
      <c r="H53" s="115"/>
      <c r="I53" s="71"/>
      <c r="J53" s="71"/>
      <c r="K53" s="170"/>
      <c r="L53" s="115"/>
      <c r="M53" s="71"/>
      <c r="N53" s="71"/>
      <c r="O53" s="52"/>
    </row>
    <row r="54" spans="1:15" s="9" customFormat="1" x14ac:dyDescent="0.25">
      <c r="A54" s="29">
        <v>43</v>
      </c>
      <c r="B54" s="114" t="s">
        <v>75</v>
      </c>
      <c r="C54" s="115">
        <f t="shared" si="0"/>
        <v>170</v>
      </c>
      <c r="D54" s="124">
        <v>8</v>
      </c>
      <c r="E54" s="71"/>
      <c r="F54" s="169">
        <v>1360</v>
      </c>
      <c r="G54" s="170"/>
      <c r="H54" s="115"/>
      <c r="I54" s="71"/>
      <c r="J54" s="71"/>
      <c r="K54" s="170"/>
      <c r="L54" s="115"/>
      <c r="M54" s="71"/>
      <c r="N54" s="71"/>
      <c r="O54" s="52"/>
    </row>
    <row r="55" spans="1:15" s="9" customFormat="1" x14ac:dyDescent="0.25">
      <c r="A55" s="29">
        <v>44</v>
      </c>
      <c r="B55" s="114" t="s">
        <v>76</v>
      </c>
      <c r="C55" s="115">
        <f t="shared" si="0"/>
        <v>180</v>
      </c>
      <c r="D55" s="124">
        <v>10</v>
      </c>
      <c r="E55" s="71"/>
      <c r="F55" s="169">
        <v>1800</v>
      </c>
      <c r="G55" s="170"/>
      <c r="H55" s="115"/>
      <c r="I55" s="71"/>
      <c r="J55" s="71"/>
      <c r="K55" s="170"/>
      <c r="L55" s="115"/>
      <c r="M55" s="71"/>
      <c r="N55" s="71"/>
      <c r="O55" s="52"/>
    </row>
    <row r="56" spans="1:15" s="9" customFormat="1" x14ac:dyDescent="0.25">
      <c r="A56" s="29">
        <v>45</v>
      </c>
      <c r="B56" s="114" t="s">
        <v>688</v>
      </c>
      <c r="C56" s="115">
        <f t="shared" si="0"/>
        <v>112</v>
      </c>
      <c r="D56" s="124">
        <v>5</v>
      </c>
      <c r="E56" s="71"/>
      <c r="F56" s="169">
        <v>560</v>
      </c>
      <c r="G56" s="170"/>
      <c r="H56" s="115"/>
      <c r="I56" s="71"/>
      <c r="J56" s="71"/>
      <c r="K56" s="170"/>
      <c r="L56" s="115"/>
      <c r="M56" s="71"/>
      <c r="N56" s="71"/>
      <c r="O56" s="52"/>
    </row>
    <row r="57" spans="1:15" s="9" customFormat="1" x14ac:dyDescent="0.25">
      <c r="A57" s="29">
        <v>46</v>
      </c>
      <c r="B57" s="114" t="s">
        <v>77</v>
      </c>
      <c r="C57" s="115">
        <f t="shared" si="0"/>
        <v>20</v>
      </c>
      <c r="D57" s="124">
        <v>6</v>
      </c>
      <c r="E57" s="71"/>
      <c r="F57" s="169">
        <v>120</v>
      </c>
      <c r="G57" s="170"/>
      <c r="H57" s="115"/>
      <c r="I57" s="71"/>
      <c r="J57" s="71"/>
      <c r="K57" s="170"/>
      <c r="L57" s="115"/>
      <c r="M57" s="71"/>
      <c r="N57" s="71"/>
      <c r="O57" s="52"/>
    </row>
    <row r="58" spans="1:15" s="9" customFormat="1" x14ac:dyDescent="0.25">
      <c r="A58" s="29">
        <v>47</v>
      </c>
      <c r="B58" s="114" t="s">
        <v>78</v>
      </c>
      <c r="C58" s="115">
        <f t="shared" si="0"/>
        <v>200</v>
      </c>
      <c r="D58" s="124">
        <v>4</v>
      </c>
      <c r="E58" s="71"/>
      <c r="F58" s="169">
        <v>800</v>
      </c>
      <c r="G58" s="170"/>
      <c r="H58" s="115"/>
      <c r="I58" s="71"/>
      <c r="J58" s="71"/>
      <c r="K58" s="170"/>
      <c r="L58" s="115"/>
      <c r="M58" s="71"/>
      <c r="N58" s="71"/>
      <c r="O58" s="52"/>
    </row>
    <row r="59" spans="1:15" s="9" customFormat="1" x14ac:dyDescent="0.25">
      <c r="A59" s="29">
        <v>48</v>
      </c>
      <c r="B59" s="114" t="s">
        <v>79</v>
      </c>
      <c r="C59" s="115">
        <f t="shared" si="0"/>
        <v>20</v>
      </c>
      <c r="D59" s="124">
        <v>3</v>
      </c>
      <c r="E59" s="71"/>
      <c r="F59" s="169">
        <v>60</v>
      </c>
      <c r="G59" s="170"/>
      <c r="H59" s="115"/>
      <c r="I59" s="71"/>
      <c r="J59" s="71"/>
      <c r="K59" s="170"/>
      <c r="L59" s="115"/>
      <c r="M59" s="71"/>
      <c r="N59" s="71"/>
      <c r="O59" s="52"/>
    </row>
    <row r="60" spans="1:15" s="9" customFormat="1" x14ac:dyDescent="0.25">
      <c r="A60" s="29">
        <v>49</v>
      </c>
      <c r="B60" s="114" t="s">
        <v>689</v>
      </c>
      <c r="C60" s="115">
        <f t="shared" si="0"/>
        <v>804</v>
      </c>
      <c r="D60" s="124">
        <v>8</v>
      </c>
      <c r="E60" s="71"/>
      <c r="F60" s="169">
        <v>6432</v>
      </c>
      <c r="G60" s="170"/>
      <c r="H60" s="115"/>
      <c r="I60" s="71"/>
      <c r="J60" s="71"/>
      <c r="K60" s="170"/>
      <c r="L60" s="115"/>
      <c r="M60" s="71"/>
      <c r="N60" s="71"/>
      <c r="O60" s="52"/>
    </row>
    <row r="61" spans="1:15" s="9" customFormat="1" x14ac:dyDescent="0.25">
      <c r="A61" s="29">
        <v>50</v>
      </c>
      <c r="B61" s="114" t="s">
        <v>367</v>
      </c>
      <c r="C61" s="115">
        <f t="shared" si="0"/>
        <v>100</v>
      </c>
      <c r="D61" s="124">
        <v>3</v>
      </c>
      <c r="E61" s="71"/>
      <c r="F61" s="169">
        <v>300</v>
      </c>
      <c r="G61" s="170"/>
      <c r="H61" s="115"/>
      <c r="I61" s="71"/>
      <c r="J61" s="71"/>
      <c r="K61" s="170"/>
      <c r="L61" s="115"/>
      <c r="M61" s="71"/>
      <c r="N61" s="71"/>
      <c r="O61" s="52"/>
    </row>
    <row r="62" spans="1:15" s="9" customFormat="1" x14ac:dyDescent="0.25">
      <c r="A62" s="29">
        <v>51</v>
      </c>
      <c r="B62" s="114" t="s">
        <v>690</v>
      </c>
      <c r="C62" s="115">
        <f t="shared" si="0"/>
        <v>60</v>
      </c>
      <c r="D62" s="124">
        <v>2</v>
      </c>
      <c r="E62" s="71"/>
      <c r="F62" s="169">
        <v>120</v>
      </c>
      <c r="G62" s="170"/>
      <c r="H62" s="115"/>
      <c r="I62" s="71"/>
      <c r="J62" s="71"/>
      <c r="K62" s="170"/>
      <c r="L62" s="115"/>
      <c r="M62" s="71"/>
      <c r="N62" s="71"/>
      <c r="O62" s="52"/>
    </row>
    <row r="63" spans="1:15" s="9" customFormat="1" x14ac:dyDescent="0.25">
      <c r="A63" s="29">
        <v>52</v>
      </c>
      <c r="B63" s="114" t="s">
        <v>691</v>
      </c>
      <c r="C63" s="115">
        <f t="shared" si="0"/>
        <v>400</v>
      </c>
      <c r="D63" s="124">
        <v>2</v>
      </c>
      <c r="E63" s="71"/>
      <c r="F63" s="169">
        <v>800</v>
      </c>
      <c r="G63" s="170"/>
      <c r="H63" s="115"/>
      <c r="I63" s="71"/>
      <c r="J63" s="71"/>
      <c r="K63" s="170"/>
      <c r="L63" s="115"/>
      <c r="M63" s="71"/>
      <c r="N63" s="71"/>
      <c r="O63" s="52"/>
    </row>
    <row r="64" spans="1:15" s="9" customFormat="1" x14ac:dyDescent="0.25">
      <c r="A64" s="29">
        <v>53</v>
      </c>
      <c r="B64" s="114" t="s">
        <v>692</v>
      </c>
      <c r="C64" s="115">
        <f t="shared" si="0"/>
        <v>3000</v>
      </c>
      <c r="D64" s="124">
        <v>1</v>
      </c>
      <c r="E64" s="71"/>
      <c r="F64" s="169">
        <v>3000</v>
      </c>
      <c r="G64" s="170"/>
      <c r="H64" s="115"/>
      <c r="I64" s="71"/>
      <c r="J64" s="71"/>
      <c r="K64" s="170"/>
      <c r="L64" s="115"/>
      <c r="M64" s="71"/>
      <c r="N64" s="71"/>
      <c r="O64" s="52"/>
    </row>
    <row r="65" spans="1:15" s="9" customFormat="1" x14ac:dyDescent="0.25">
      <c r="A65" s="29">
        <v>54</v>
      </c>
      <c r="B65" s="114" t="s">
        <v>693</v>
      </c>
      <c r="C65" s="115">
        <f t="shared" si="0"/>
        <v>15000</v>
      </c>
      <c r="D65" s="124">
        <v>2</v>
      </c>
      <c r="E65" s="71"/>
      <c r="F65" s="169">
        <v>30000</v>
      </c>
      <c r="G65" s="170"/>
      <c r="H65" s="115"/>
      <c r="I65" s="71"/>
      <c r="J65" s="71"/>
      <c r="K65" s="170"/>
      <c r="L65" s="115"/>
      <c r="M65" s="71"/>
      <c r="N65" s="71"/>
      <c r="O65" s="52"/>
    </row>
    <row r="66" spans="1:15" s="9" customFormat="1" x14ac:dyDescent="0.25">
      <c r="A66" s="29">
        <v>55</v>
      </c>
      <c r="B66" s="114" t="s">
        <v>694</v>
      </c>
      <c r="C66" s="115">
        <f t="shared" si="0"/>
        <v>1000</v>
      </c>
      <c r="D66" s="124">
        <v>2</v>
      </c>
      <c r="E66" s="71"/>
      <c r="F66" s="169">
        <v>2000</v>
      </c>
      <c r="G66" s="170"/>
      <c r="H66" s="115"/>
      <c r="I66" s="71"/>
      <c r="J66" s="71"/>
      <c r="K66" s="170"/>
      <c r="L66" s="115"/>
      <c r="M66" s="71"/>
      <c r="N66" s="71"/>
      <c r="O66" s="52"/>
    </row>
    <row r="67" spans="1:15" s="9" customFormat="1" x14ac:dyDescent="0.25">
      <c r="A67" s="29">
        <v>56</v>
      </c>
      <c r="B67" s="114" t="s">
        <v>695</v>
      </c>
      <c r="C67" s="115">
        <f t="shared" si="0"/>
        <v>700</v>
      </c>
      <c r="D67" s="124">
        <v>4</v>
      </c>
      <c r="E67" s="71"/>
      <c r="F67" s="169">
        <v>2800</v>
      </c>
      <c r="G67" s="170"/>
      <c r="H67" s="115"/>
      <c r="I67" s="71"/>
      <c r="J67" s="71"/>
      <c r="K67" s="170"/>
      <c r="L67" s="115"/>
      <c r="M67" s="71"/>
      <c r="N67" s="71"/>
      <c r="O67" s="52"/>
    </row>
    <row r="68" spans="1:15" s="9" customFormat="1" x14ac:dyDescent="0.25">
      <c r="A68" s="29">
        <v>57</v>
      </c>
      <c r="B68" s="114" t="s">
        <v>696</v>
      </c>
      <c r="C68" s="115">
        <f t="shared" si="0"/>
        <v>60</v>
      </c>
      <c r="D68" s="124">
        <v>10</v>
      </c>
      <c r="E68" s="71"/>
      <c r="F68" s="169">
        <v>600</v>
      </c>
      <c r="G68" s="170"/>
      <c r="H68" s="115"/>
      <c r="I68" s="71"/>
      <c r="J68" s="71"/>
      <c r="K68" s="170"/>
      <c r="L68" s="115"/>
      <c r="M68" s="71"/>
      <c r="N68" s="71"/>
      <c r="O68" s="52"/>
    </row>
    <row r="69" spans="1:15" s="9" customFormat="1" x14ac:dyDescent="0.25">
      <c r="A69" s="29">
        <v>58</v>
      </c>
      <c r="B69" s="114" t="s">
        <v>532</v>
      </c>
      <c r="C69" s="115">
        <f t="shared" si="0"/>
        <v>60</v>
      </c>
      <c r="D69" s="124">
        <v>15</v>
      </c>
      <c r="E69" s="71"/>
      <c r="F69" s="169">
        <v>900</v>
      </c>
      <c r="G69" s="170"/>
      <c r="H69" s="115"/>
      <c r="I69" s="71"/>
      <c r="J69" s="71"/>
      <c r="K69" s="170"/>
      <c r="L69" s="115"/>
      <c r="M69" s="71"/>
      <c r="N69" s="71"/>
      <c r="O69" s="52"/>
    </row>
    <row r="70" spans="1:15" s="9" customFormat="1" x14ac:dyDescent="0.25">
      <c r="A70" s="29">
        <v>59</v>
      </c>
      <c r="B70" s="114" t="s">
        <v>605</v>
      </c>
      <c r="C70" s="115">
        <f t="shared" si="0"/>
        <v>97</v>
      </c>
      <c r="D70" s="124">
        <v>50</v>
      </c>
      <c r="E70" s="71"/>
      <c r="F70" s="169">
        <v>4850</v>
      </c>
      <c r="G70" s="170"/>
      <c r="H70" s="115"/>
      <c r="I70" s="71"/>
      <c r="J70" s="71"/>
      <c r="K70" s="170"/>
      <c r="L70" s="115"/>
      <c r="M70" s="71"/>
      <c r="N70" s="71"/>
      <c r="O70" s="52"/>
    </row>
    <row r="71" spans="1:15" s="9" customFormat="1" x14ac:dyDescent="0.25">
      <c r="A71" s="29">
        <v>60</v>
      </c>
      <c r="B71" s="114" t="s">
        <v>697</v>
      </c>
      <c r="C71" s="115">
        <f t="shared" si="0"/>
        <v>385</v>
      </c>
      <c r="D71" s="124">
        <v>1</v>
      </c>
      <c r="E71" s="71"/>
      <c r="F71" s="169">
        <v>385</v>
      </c>
      <c r="G71" s="170"/>
      <c r="H71" s="115"/>
      <c r="I71" s="71"/>
      <c r="J71" s="71"/>
      <c r="K71" s="170"/>
      <c r="L71" s="115"/>
      <c r="M71" s="71"/>
      <c r="N71" s="71"/>
      <c r="O71" s="52"/>
    </row>
    <row r="72" spans="1:15" s="9" customFormat="1" x14ac:dyDescent="0.25">
      <c r="A72" s="29">
        <v>61</v>
      </c>
      <c r="B72" s="114" t="s">
        <v>698</v>
      </c>
      <c r="C72" s="115">
        <f t="shared" si="0"/>
        <v>135</v>
      </c>
      <c r="D72" s="124">
        <v>40</v>
      </c>
      <c r="E72" s="71"/>
      <c r="F72" s="169">
        <v>5400</v>
      </c>
      <c r="G72" s="170"/>
      <c r="H72" s="115"/>
      <c r="I72" s="71"/>
      <c r="J72" s="71"/>
      <c r="K72" s="170"/>
      <c r="L72" s="115"/>
      <c r="M72" s="71"/>
      <c r="N72" s="71"/>
      <c r="O72" s="52"/>
    </row>
    <row r="73" spans="1:15" s="9" customFormat="1" x14ac:dyDescent="0.25">
      <c r="A73" s="29">
        <v>62</v>
      </c>
      <c r="B73" s="114" t="s">
        <v>502</v>
      </c>
      <c r="C73" s="115">
        <f t="shared" si="0"/>
        <v>95</v>
      </c>
      <c r="D73" s="124">
        <v>10</v>
      </c>
      <c r="E73" s="71"/>
      <c r="F73" s="169">
        <v>950</v>
      </c>
      <c r="G73" s="170"/>
      <c r="H73" s="115"/>
      <c r="I73" s="71"/>
      <c r="J73" s="71"/>
      <c r="K73" s="170"/>
      <c r="L73" s="115"/>
      <c r="M73" s="71"/>
      <c r="N73" s="71"/>
      <c r="O73" s="52"/>
    </row>
    <row r="74" spans="1:15" s="9" customFormat="1" x14ac:dyDescent="0.25">
      <c r="A74" s="29">
        <v>63</v>
      </c>
      <c r="B74" s="114" t="s">
        <v>699</v>
      </c>
      <c r="C74" s="115">
        <f t="shared" si="0"/>
        <v>124</v>
      </c>
      <c r="D74" s="124">
        <v>20</v>
      </c>
      <c r="E74" s="71"/>
      <c r="F74" s="169">
        <v>2480</v>
      </c>
      <c r="G74" s="170"/>
      <c r="H74" s="115"/>
      <c r="I74" s="71"/>
      <c r="J74" s="71"/>
      <c r="K74" s="170"/>
      <c r="L74" s="115"/>
      <c r="M74" s="71"/>
      <c r="N74" s="71"/>
      <c r="O74" s="52"/>
    </row>
    <row r="75" spans="1:15" s="9" customFormat="1" x14ac:dyDescent="0.25">
      <c r="A75" s="29">
        <v>64</v>
      </c>
      <c r="B75" s="114" t="s">
        <v>288</v>
      </c>
      <c r="C75" s="115">
        <f t="shared" si="0"/>
        <v>480</v>
      </c>
      <c r="D75" s="124">
        <v>4</v>
      </c>
      <c r="E75" s="71"/>
      <c r="F75" s="169">
        <v>1920</v>
      </c>
      <c r="G75" s="170"/>
      <c r="H75" s="115"/>
      <c r="I75" s="71"/>
      <c r="J75" s="71"/>
      <c r="K75" s="170"/>
      <c r="L75" s="115"/>
      <c r="M75" s="71"/>
      <c r="N75" s="71"/>
      <c r="O75" s="52"/>
    </row>
    <row r="76" spans="1:15" s="9" customFormat="1" x14ac:dyDescent="0.25">
      <c r="A76" s="29">
        <v>65</v>
      </c>
      <c r="B76" s="114" t="s">
        <v>700</v>
      </c>
      <c r="C76" s="115">
        <f t="shared" si="0"/>
        <v>620</v>
      </c>
      <c r="D76" s="124">
        <v>2</v>
      </c>
      <c r="E76" s="71"/>
      <c r="F76" s="169">
        <v>1240</v>
      </c>
      <c r="G76" s="170"/>
      <c r="H76" s="115"/>
      <c r="I76" s="71"/>
      <c r="J76" s="71"/>
      <c r="K76" s="170"/>
      <c r="L76" s="115"/>
      <c r="M76" s="71"/>
      <c r="N76" s="71"/>
      <c r="O76" s="52"/>
    </row>
    <row r="77" spans="1:15" s="9" customFormat="1" x14ac:dyDescent="0.25">
      <c r="A77" s="29">
        <v>66</v>
      </c>
      <c r="B77" s="114" t="s">
        <v>701</v>
      </c>
      <c r="C77" s="115">
        <f t="shared" ref="C77:C94" si="1">SUM(F77/D77)</f>
        <v>60</v>
      </c>
      <c r="D77" s="124">
        <v>10</v>
      </c>
      <c r="E77" s="71"/>
      <c r="F77" s="169">
        <v>600</v>
      </c>
      <c r="G77" s="170"/>
      <c r="H77" s="115"/>
      <c r="I77" s="71"/>
      <c r="J77" s="71"/>
      <c r="K77" s="170"/>
      <c r="L77" s="115"/>
      <c r="M77" s="71"/>
      <c r="N77" s="71"/>
      <c r="O77" s="52"/>
    </row>
    <row r="78" spans="1:15" s="9" customFormat="1" x14ac:dyDescent="0.25">
      <c r="A78" s="29">
        <v>67</v>
      </c>
      <c r="B78" s="114" t="s">
        <v>170</v>
      </c>
      <c r="C78" s="115">
        <f t="shared" si="1"/>
        <v>700</v>
      </c>
      <c r="D78" s="124">
        <v>5</v>
      </c>
      <c r="E78" s="71"/>
      <c r="F78" s="169">
        <v>3500</v>
      </c>
      <c r="G78" s="170"/>
      <c r="H78" s="115"/>
      <c r="I78" s="71"/>
      <c r="J78" s="71"/>
      <c r="K78" s="170"/>
      <c r="L78" s="115"/>
      <c r="M78" s="71"/>
      <c r="N78" s="71"/>
      <c r="O78" s="52"/>
    </row>
    <row r="79" spans="1:15" s="9" customFormat="1" x14ac:dyDescent="0.25">
      <c r="A79" s="29">
        <v>68</v>
      </c>
      <c r="B79" s="114" t="s">
        <v>702</v>
      </c>
      <c r="C79" s="115">
        <f t="shared" si="1"/>
        <v>137.5</v>
      </c>
      <c r="D79" s="124">
        <v>40</v>
      </c>
      <c r="E79" s="71"/>
      <c r="F79" s="169">
        <v>5500</v>
      </c>
      <c r="G79" s="170"/>
      <c r="H79" s="115"/>
      <c r="I79" s="71"/>
      <c r="J79" s="71"/>
      <c r="K79" s="170"/>
      <c r="L79" s="115"/>
      <c r="M79" s="71"/>
      <c r="N79" s="71"/>
      <c r="O79" s="52"/>
    </row>
    <row r="80" spans="1:15" s="9" customFormat="1" x14ac:dyDescent="0.25">
      <c r="A80" s="29">
        <v>69</v>
      </c>
      <c r="B80" s="114" t="s">
        <v>611</v>
      </c>
      <c r="C80" s="115">
        <f t="shared" si="1"/>
        <v>125</v>
      </c>
      <c r="D80" s="124">
        <v>2</v>
      </c>
      <c r="E80" s="71"/>
      <c r="F80" s="169">
        <v>250</v>
      </c>
      <c r="G80" s="170"/>
      <c r="H80" s="115"/>
      <c r="I80" s="71"/>
      <c r="J80" s="71"/>
      <c r="K80" s="170"/>
      <c r="L80" s="115"/>
      <c r="M80" s="71"/>
      <c r="N80" s="71"/>
      <c r="O80" s="52"/>
    </row>
    <row r="81" spans="1:15" s="9" customFormat="1" x14ac:dyDescent="0.25">
      <c r="A81" s="29">
        <v>70</v>
      </c>
      <c r="B81" s="114" t="s">
        <v>520</v>
      </c>
      <c r="C81" s="115">
        <f t="shared" si="1"/>
        <v>50</v>
      </c>
      <c r="D81" s="124">
        <v>4</v>
      </c>
      <c r="E81" s="71"/>
      <c r="F81" s="169">
        <v>200</v>
      </c>
      <c r="G81" s="170"/>
      <c r="H81" s="115"/>
      <c r="I81" s="71"/>
      <c r="J81" s="71"/>
      <c r="K81" s="170"/>
      <c r="L81" s="115"/>
      <c r="M81" s="71"/>
      <c r="N81" s="71"/>
      <c r="O81" s="52"/>
    </row>
    <row r="82" spans="1:15" s="9" customFormat="1" x14ac:dyDescent="0.25">
      <c r="A82" s="29">
        <v>71</v>
      </c>
      <c r="B82" s="114" t="s">
        <v>703</v>
      </c>
      <c r="C82" s="115">
        <f t="shared" si="1"/>
        <v>325</v>
      </c>
      <c r="D82" s="124">
        <v>45</v>
      </c>
      <c r="E82" s="71"/>
      <c r="F82" s="169">
        <v>14625</v>
      </c>
      <c r="G82" s="170"/>
      <c r="H82" s="115"/>
      <c r="I82" s="71"/>
      <c r="J82" s="71"/>
      <c r="K82" s="170"/>
      <c r="L82" s="115"/>
      <c r="M82" s="71"/>
      <c r="N82" s="71"/>
      <c r="O82" s="52"/>
    </row>
    <row r="83" spans="1:15" s="9" customFormat="1" x14ac:dyDescent="0.25">
      <c r="A83" s="29">
        <v>72</v>
      </c>
      <c r="B83" s="114" t="s">
        <v>647</v>
      </c>
      <c r="C83" s="115">
        <f t="shared" si="1"/>
        <v>75</v>
      </c>
      <c r="D83" s="124">
        <v>38</v>
      </c>
      <c r="E83" s="71"/>
      <c r="F83" s="169">
        <v>2850</v>
      </c>
      <c r="G83" s="170"/>
      <c r="H83" s="115"/>
      <c r="I83" s="71"/>
      <c r="J83" s="71"/>
      <c r="K83" s="170"/>
      <c r="L83" s="115"/>
      <c r="M83" s="71"/>
      <c r="N83" s="71"/>
      <c r="O83" s="52"/>
    </row>
    <row r="84" spans="1:15" s="9" customFormat="1" x14ac:dyDescent="0.25">
      <c r="A84" s="29">
        <v>73</v>
      </c>
      <c r="B84" s="114" t="s">
        <v>704</v>
      </c>
      <c r="C84" s="115">
        <f t="shared" si="1"/>
        <v>3000</v>
      </c>
      <c r="D84" s="124">
        <v>6</v>
      </c>
      <c r="E84" s="71"/>
      <c r="F84" s="169">
        <v>18000</v>
      </c>
      <c r="G84" s="170"/>
      <c r="H84" s="115"/>
      <c r="I84" s="71"/>
      <c r="J84" s="71"/>
      <c r="K84" s="170"/>
      <c r="L84" s="115"/>
      <c r="M84" s="71"/>
      <c r="N84" s="71"/>
      <c r="O84" s="52"/>
    </row>
    <row r="85" spans="1:15" s="9" customFormat="1" x14ac:dyDescent="0.25">
      <c r="A85" s="29">
        <v>74</v>
      </c>
      <c r="B85" s="114" t="s">
        <v>705</v>
      </c>
      <c r="C85" s="115">
        <f t="shared" si="1"/>
        <v>300</v>
      </c>
      <c r="D85" s="124">
        <v>6</v>
      </c>
      <c r="E85" s="71"/>
      <c r="F85" s="169">
        <v>1800</v>
      </c>
      <c r="G85" s="170"/>
      <c r="H85" s="115"/>
      <c r="I85" s="71"/>
      <c r="J85" s="71"/>
      <c r="K85" s="170"/>
      <c r="L85" s="115"/>
      <c r="M85" s="71"/>
      <c r="N85" s="71"/>
      <c r="O85" s="52"/>
    </row>
    <row r="86" spans="1:15" s="9" customFormat="1" x14ac:dyDescent="0.25">
      <c r="A86" s="29">
        <v>75</v>
      </c>
      <c r="B86" s="114" t="s">
        <v>706</v>
      </c>
      <c r="C86" s="115">
        <f t="shared" si="1"/>
        <v>250</v>
      </c>
      <c r="D86" s="124">
        <v>10</v>
      </c>
      <c r="E86" s="71"/>
      <c r="F86" s="169">
        <v>2500</v>
      </c>
      <c r="G86" s="170"/>
      <c r="H86" s="115"/>
      <c r="I86" s="71"/>
      <c r="J86" s="71"/>
      <c r="K86" s="170"/>
      <c r="L86" s="115"/>
      <c r="M86" s="71"/>
      <c r="N86" s="71"/>
      <c r="O86" s="52"/>
    </row>
    <row r="87" spans="1:15" s="9" customFormat="1" x14ac:dyDescent="0.25">
      <c r="A87" s="29">
        <v>76</v>
      </c>
      <c r="B87" s="114" t="s">
        <v>707</v>
      </c>
      <c r="C87" s="115">
        <f t="shared" si="1"/>
        <v>300</v>
      </c>
      <c r="D87" s="124">
        <v>10</v>
      </c>
      <c r="E87" s="71"/>
      <c r="F87" s="169">
        <v>3000</v>
      </c>
      <c r="G87" s="170"/>
      <c r="H87" s="115"/>
      <c r="I87" s="71"/>
      <c r="J87" s="71"/>
      <c r="K87" s="170"/>
      <c r="L87" s="115"/>
      <c r="M87" s="71"/>
      <c r="N87" s="71"/>
      <c r="O87" s="52"/>
    </row>
    <row r="88" spans="1:15" s="9" customFormat="1" x14ac:dyDescent="0.25">
      <c r="A88" s="29">
        <v>77</v>
      </c>
      <c r="B88" s="114" t="s">
        <v>708</v>
      </c>
      <c r="C88" s="115">
        <f t="shared" si="1"/>
        <v>300</v>
      </c>
      <c r="D88" s="124">
        <v>10</v>
      </c>
      <c r="E88" s="71"/>
      <c r="F88" s="169">
        <v>3000</v>
      </c>
      <c r="G88" s="170"/>
      <c r="H88" s="115"/>
      <c r="I88" s="71"/>
      <c r="J88" s="71"/>
      <c r="K88" s="170"/>
      <c r="L88" s="115"/>
      <c r="M88" s="71"/>
      <c r="N88" s="71"/>
      <c r="O88" s="52"/>
    </row>
    <row r="89" spans="1:15" s="9" customFormat="1" x14ac:dyDescent="0.25">
      <c r="A89" s="29">
        <v>78</v>
      </c>
      <c r="B89" s="114" t="s">
        <v>709</v>
      </c>
      <c r="C89" s="115">
        <f t="shared" si="1"/>
        <v>300</v>
      </c>
      <c r="D89" s="124">
        <v>10</v>
      </c>
      <c r="E89" s="71"/>
      <c r="F89" s="169">
        <v>3000</v>
      </c>
      <c r="G89" s="170"/>
      <c r="H89" s="115"/>
      <c r="I89" s="71"/>
      <c r="J89" s="71"/>
      <c r="K89" s="170"/>
      <c r="L89" s="115"/>
      <c r="M89" s="71"/>
      <c r="N89" s="71"/>
      <c r="O89" s="52"/>
    </row>
    <row r="90" spans="1:15" s="9" customFormat="1" x14ac:dyDescent="0.25">
      <c r="A90" s="29">
        <v>79</v>
      </c>
      <c r="B90" s="114" t="s">
        <v>710</v>
      </c>
      <c r="C90" s="115">
        <f t="shared" si="1"/>
        <v>300</v>
      </c>
      <c r="D90" s="124">
        <v>10</v>
      </c>
      <c r="E90" s="71"/>
      <c r="F90" s="169">
        <v>3000</v>
      </c>
      <c r="G90" s="170"/>
      <c r="H90" s="115"/>
      <c r="I90" s="71"/>
      <c r="J90" s="71"/>
      <c r="K90" s="170"/>
      <c r="L90" s="115"/>
      <c r="M90" s="71"/>
      <c r="N90" s="71"/>
      <c r="O90" s="52"/>
    </row>
    <row r="91" spans="1:15" s="9" customFormat="1" x14ac:dyDescent="0.25">
      <c r="A91" s="29">
        <v>80</v>
      </c>
      <c r="B91" s="114" t="s">
        <v>226</v>
      </c>
      <c r="C91" s="115">
        <f t="shared" si="1"/>
        <v>15000</v>
      </c>
      <c r="D91" s="124">
        <v>1</v>
      </c>
      <c r="E91" s="71"/>
      <c r="F91" s="169">
        <v>15000</v>
      </c>
      <c r="G91" s="170"/>
      <c r="H91" s="115"/>
      <c r="I91" s="71"/>
      <c r="J91" s="71"/>
      <c r="K91" s="170"/>
      <c r="L91" s="115"/>
      <c r="M91" s="71"/>
      <c r="N91" s="71"/>
      <c r="O91" s="52"/>
    </row>
    <row r="92" spans="1:15" s="9" customFormat="1" x14ac:dyDescent="0.25">
      <c r="A92" s="29">
        <v>81</v>
      </c>
      <c r="B92" s="114" t="s">
        <v>711</v>
      </c>
      <c r="C92" s="115">
        <f t="shared" si="1"/>
        <v>4000</v>
      </c>
      <c r="D92" s="124">
        <v>2</v>
      </c>
      <c r="E92" s="71"/>
      <c r="F92" s="169">
        <v>8000</v>
      </c>
      <c r="G92" s="170"/>
      <c r="H92" s="115"/>
      <c r="I92" s="71"/>
      <c r="J92" s="71"/>
      <c r="K92" s="170"/>
      <c r="L92" s="115"/>
      <c r="M92" s="71"/>
      <c r="N92" s="71"/>
      <c r="O92" s="52"/>
    </row>
    <row r="93" spans="1:15" s="9" customFormat="1" ht="25.5" x14ac:dyDescent="0.25">
      <c r="A93" s="29">
        <v>82</v>
      </c>
      <c r="B93" s="114" t="s">
        <v>712</v>
      </c>
      <c r="C93" s="115">
        <f t="shared" si="1"/>
        <v>60000</v>
      </c>
      <c r="D93" s="124">
        <v>1</v>
      </c>
      <c r="E93" s="71"/>
      <c r="F93" s="169">
        <v>60000</v>
      </c>
      <c r="G93" s="170"/>
      <c r="H93" s="115"/>
      <c r="I93" s="71"/>
      <c r="J93" s="71"/>
      <c r="K93" s="170"/>
      <c r="L93" s="115"/>
      <c r="M93" s="71"/>
      <c r="N93" s="71"/>
      <c r="O93" s="52"/>
    </row>
    <row r="94" spans="1:15" s="9" customFormat="1" ht="25.5" x14ac:dyDescent="0.25">
      <c r="A94" s="29">
        <v>83</v>
      </c>
      <c r="B94" s="114" t="s">
        <v>713</v>
      </c>
      <c r="C94" s="115">
        <f t="shared" si="1"/>
        <v>60000</v>
      </c>
      <c r="D94" s="124">
        <v>3</v>
      </c>
      <c r="E94" s="71"/>
      <c r="F94" s="169">
        <v>180000</v>
      </c>
      <c r="G94" s="170"/>
      <c r="H94" s="115"/>
      <c r="I94" s="71"/>
      <c r="J94" s="71"/>
      <c r="K94" s="170"/>
      <c r="L94" s="115"/>
      <c r="M94" s="71"/>
      <c r="N94" s="71"/>
      <c r="O94" s="52"/>
    </row>
    <row r="95" spans="1:15" s="9" customFormat="1" ht="12.75" x14ac:dyDescent="0.2">
      <c r="A95" s="29" t="s">
        <v>19</v>
      </c>
      <c r="B95" s="114"/>
      <c r="C95" s="115"/>
      <c r="D95" s="124"/>
      <c r="E95" s="71"/>
      <c r="F95" s="169">
        <f>SUM(F12:F94)</f>
        <v>534747</v>
      </c>
      <c r="G95" s="170"/>
      <c r="H95" s="115">
        <f>SUM(H12:H94)</f>
        <v>0</v>
      </c>
      <c r="I95" s="71"/>
      <c r="J95" s="71">
        <f>SUM(J12:J94)</f>
        <v>0</v>
      </c>
      <c r="K95" s="170"/>
      <c r="L95" s="115">
        <f>SUM(L12:L94)</f>
        <v>0</v>
      </c>
      <c r="M95" s="71"/>
      <c r="N95" s="71">
        <f>SUM(N12:N94)</f>
        <v>0</v>
      </c>
    </row>
    <row r="96" spans="1:15" s="8" customForma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3" s="8" customFormat="1" x14ac:dyDescent="0.25">
      <c r="A97" s="20" t="s">
        <v>27</v>
      </c>
      <c r="B97" s="6"/>
      <c r="C97" s="6"/>
      <c r="D97" s="6"/>
      <c r="E97" s="6"/>
      <c r="F97" s="6"/>
      <c r="G97" s="6"/>
      <c r="H97" s="7"/>
      <c r="I97" s="7"/>
      <c r="J97" s="7"/>
      <c r="K97" s="7"/>
      <c r="L97" s="7"/>
    </row>
    <row r="98" spans="1:13" s="8" customFormat="1" ht="14.45" customHeight="1" x14ac:dyDescent="0.25">
      <c r="B98" s="7"/>
      <c r="C98" s="7"/>
      <c r="D98" s="7"/>
      <c r="E98" s="7"/>
      <c r="F98" s="7"/>
      <c r="G98" s="7"/>
      <c r="H98" s="15"/>
      <c r="I98" s="7"/>
      <c r="K98"/>
      <c r="L98"/>
      <c r="M98"/>
    </row>
    <row r="99" spans="1:13" s="8" customFormat="1" ht="14.45" customHeight="1" x14ac:dyDescent="0.25">
      <c r="B99" s="7"/>
      <c r="C99" s="7"/>
      <c r="D99" s="7"/>
      <c r="E99" s="7"/>
      <c r="F99" s="7"/>
      <c r="G99" s="7"/>
      <c r="H99" s="15"/>
      <c r="I99" s="7"/>
      <c r="K99"/>
      <c r="L99"/>
      <c r="M99"/>
    </row>
    <row r="100" spans="1:13" s="8" customFormat="1" ht="14.45" customHeight="1" x14ac:dyDescent="0.25">
      <c r="A100" s="101" t="s">
        <v>82</v>
      </c>
      <c r="B100" s="101"/>
      <c r="C100" s="101"/>
      <c r="D100" s="7"/>
      <c r="E100" s="7"/>
      <c r="F100" s="7"/>
      <c r="G100" s="7"/>
      <c r="H100" s="15"/>
      <c r="I100" s="7"/>
      <c r="K100"/>
      <c r="L100"/>
      <c r="M100"/>
    </row>
    <row r="101" spans="1:13" s="8" customFormat="1" x14ac:dyDescent="0.25">
      <c r="A101" s="89" t="s">
        <v>110</v>
      </c>
      <c r="B101" s="89"/>
      <c r="C101" s="89"/>
      <c r="D101" s="7"/>
      <c r="H101" s="7"/>
      <c r="K101"/>
      <c r="L101"/>
      <c r="M101"/>
    </row>
    <row r="102" spans="1:13" s="8" customFormat="1" x14ac:dyDescent="0.25">
      <c r="B102" s="7"/>
      <c r="C102" s="7"/>
      <c r="D102" s="7"/>
      <c r="H102" s="7"/>
      <c r="K102"/>
      <c r="L102"/>
      <c r="M102"/>
    </row>
    <row r="103" spans="1:13" s="8" customFormat="1" x14ac:dyDescent="0.25"/>
  </sheetData>
  <sheetProtection algorithmName="SHA-512" hashValue="y9LK8XMzjANuVLDi7ki3B6rqivH5OSW+EKbDhqKOjgHlrJAZSScQ1dNuOPHGnhnHJEEo/K5K1qK7/hPyqS8FAg==" saltValue="Je4nLAGFKdeof91ewBT3OQ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100:C100"/>
    <mergeCell ref="A101:C101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zoomScaleSheetLayoutView="100" workbookViewId="0">
      <selection activeCell="C4" sqref="C4"/>
    </sheetView>
  </sheetViews>
  <sheetFormatPr defaultRowHeight="15" x14ac:dyDescent="0.25"/>
  <cols>
    <col min="1" max="1" width="10.5703125" customWidth="1"/>
    <col min="2" max="2" width="34.140625" bestFit="1" customWidth="1"/>
    <col min="3" max="3" width="13.5703125" customWidth="1"/>
    <col min="4" max="4" width="7.5703125" style="30" customWidth="1"/>
    <col min="5" max="5" width="8.85546875" customWidth="1"/>
    <col min="6" max="6" width="11.42578125" customWidth="1"/>
    <col min="7" max="7" width="9.140625" style="30"/>
    <col min="8" max="8" width="11.85546875" customWidth="1"/>
    <col min="10" max="10" width="11.85546875" customWidth="1"/>
    <col min="11" max="11" width="9.140625" style="30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171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39"/>
      <c r="H6" s="1"/>
      <c r="I6" s="1"/>
      <c r="J6" s="1"/>
      <c r="K6" s="39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112</v>
      </c>
      <c r="B8" s="95"/>
      <c r="C8" s="95"/>
      <c r="D8" s="95"/>
      <c r="E8" s="95"/>
      <c r="F8" s="27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26" t="s">
        <v>25</v>
      </c>
      <c r="E11" s="26" t="s">
        <v>8</v>
      </c>
      <c r="F11" s="96"/>
      <c r="G11" s="27" t="s">
        <v>17</v>
      </c>
      <c r="H11" s="26" t="s">
        <v>18</v>
      </c>
      <c r="I11" s="26" t="s">
        <v>17</v>
      </c>
      <c r="J11" s="26" t="s">
        <v>18</v>
      </c>
      <c r="K11" s="26" t="s">
        <v>17</v>
      </c>
      <c r="L11" s="26" t="s">
        <v>18</v>
      </c>
      <c r="M11" s="26" t="s">
        <v>17</v>
      </c>
      <c r="N11" s="26" t="s">
        <v>18</v>
      </c>
    </row>
    <row r="12" spans="1:15" ht="14.45" customHeight="1" x14ac:dyDescent="0.25">
      <c r="A12" s="29">
        <v>1</v>
      </c>
      <c r="B12" s="114" t="s">
        <v>558</v>
      </c>
      <c r="C12" s="77">
        <f>SUM(F12/D12)</f>
        <v>508</v>
      </c>
      <c r="D12" s="147">
        <v>25</v>
      </c>
      <c r="E12" s="71"/>
      <c r="F12" s="163">
        <v>12700</v>
      </c>
      <c r="G12" s="164"/>
      <c r="H12" s="115"/>
      <c r="I12" s="71"/>
      <c r="J12" s="71"/>
      <c r="K12" s="164"/>
      <c r="L12" s="115"/>
      <c r="M12" s="71"/>
      <c r="N12" s="71"/>
      <c r="O12" s="52"/>
    </row>
    <row r="13" spans="1:15" ht="14.45" customHeight="1" x14ac:dyDescent="0.25">
      <c r="A13" s="29">
        <v>2</v>
      </c>
      <c r="B13" s="114" t="s">
        <v>559</v>
      </c>
      <c r="C13" s="77">
        <f t="shared" ref="C13:C68" si="0">SUM(F13/D13)</f>
        <v>508</v>
      </c>
      <c r="D13" s="147">
        <v>10</v>
      </c>
      <c r="E13" s="71"/>
      <c r="F13" s="163">
        <v>5080</v>
      </c>
      <c r="G13" s="164"/>
      <c r="H13" s="115"/>
      <c r="I13" s="71"/>
      <c r="J13" s="71"/>
      <c r="K13" s="164"/>
      <c r="L13" s="115"/>
      <c r="M13" s="71"/>
      <c r="N13" s="71"/>
      <c r="O13" s="52"/>
    </row>
    <row r="14" spans="1:15" ht="14.45" customHeight="1" x14ac:dyDescent="0.25">
      <c r="A14" s="29">
        <v>3</v>
      </c>
      <c r="B14" s="114" t="s">
        <v>560</v>
      </c>
      <c r="C14" s="77">
        <f t="shared" si="0"/>
        <v>508</v>
      </c>
      <c r="D14" s="147">
        <v>25</v>
      </c>
      <c r="E14" s="71"/>
      <c r="F14" s="163">
        <v>12700</v>
      </c>
      <c r="G14" s="164"/>
      <c r="H14" s="115"/>
      <c r="I14" s="71"/>
      <c r="J14" s="71"/>
      <c r="K14" s="164"/>
      <c r="L14" s="115"/>
      <c r="M14" s="71"/>
      <c r="N14" s="71"/>
      <c r="O14" s="52"/>
    </row>
    <row r="15" spans="1:15" ht="14.45" customHeight="1" x14ac:dyDescent="0.25">
      <c r="A15" s="29">
        <v>4</v>
      </c>
      <c r="B15" s="114" t="s">
        <v>561</v>
      </c>
      <c r="C15" s="77">
        <f t="shared" si="0"/>
        <v>508</v>
      </c>
      <c r="D15" s="147">
        <v>30</v>
      </c>
      <c r="E15" s="71"/>
      <c r="F15" s="163">
        <v>15240</v>
      </c>
      <c r="G15" s="164"/>
      <c r="H15" s="115"/>
      <c r="I15" s="71"/>
      <c r="J15" s="71"/>
      <c r="K15" s="164"/>
      <c r="L15" s="115"/>
      <c r="M15" s="71"/>
      <c r="N15" s="71"/>
      <c r="O15" s="52"/>
    </row>
    <row r="16" spans="1:15" ht="14.45" customHeight="1" x14ac:dyDescent="0.25">
      <c r="A16" s="29">
        <v>5</v>
      </c>
      <c r="B16" s="114" t="s">
        <v>562</v>
      </c>
      <c r="C16" s="77">
        <f t="shared" si="0"/>
        <v>80</v>
      </c>
      <c r="D16" s="147">
        <v>1</v>
      </c>
      <c r="E16" s="71"/>
      <c r="F16" s="165">
        <v>80</v>
      </c>
      <c r="G16" s="164"/>
      <c r="H16" s="115"/>
      <c r="I16" s="71"/>
      <c r="J16" s="71"/>
      <c r="K16" s="164"/>
      <c r="L16" s="115"/>
      <c r="M16" s="71"/>
      <c r="N16" s="71"/>
      <c r="O16" s="52"/>
    </row>
    <row r="17" spans="1:15" ht="14.45" customHeight="1" x14ac:dyDescent="0.25">
      <c r="A17" s="29">
        <v>6</v>
      </c>
      <c r="B17" s="114" t="s">
        <v>563</v>
      </c>
      <c r="C17" s="77">
        <f t="shared" si="0"/>
        <v>95</v>
      </c>
      <c r="D17" s="147">
        <v>1</v>
      </c>
      <c r="E17" s="71"/>
      <c r="F17" s="165">
        <v>95</v>
      </c>
      <c r="G17" s="164"/>
      <c r="H17" s="115"/>
      <c r="I17" s="71"/>
      <c r="J17" s="71"/>
      <c r="K17" s="164"/>
      <c r="L17" s="115"/>
      <c r="M17" s="71"/>
      <c r="N17" s="71"/>
      <c r="O17" s="52"/>
    </row>
    <row r="18" spans="1:15" ht="14.45" customHeight="1" x14ac:dyDescent="0.25">
      <c r="A18" s="29">
        <v>7</v>
      </c>
      <c r="B18" s="114" t="s">
        <v>207</v>
      </c>
      <c r="C18" s="77">
        <f t="shared" si="0"/>
        <v>280</v>
      </c>
      <c r="D18" s="147">
        <v>60</v>
      </c>
      <c r="E18" s="71"/>
      <c r="F18" s="165">
        <v>16800</v>
      </c>
      <c r="G18" s="164"/>
      <c r="H18" s="115"/>
      <c r="I18" s="71"/>
      <c r="J18" s="71"/>
      <c r="K18" s="164"/>
      <c r="L18" s="115"/>
      <c r="M18" s="71"/>
      <c r="N18" s="71"/>
      <c r="O18" s="52"/>
    </row>
    <row r="19" spans="1:15" ht="14.45" customHeight="1" x14ac:dyDescent="0.25">
      <c r="A19" s="29">
        <v>8</v>
      </c>
      <c r="B19" s="114" t="s">
        <v>74</v>
      </c>
      <c r="C19" s="77">
        <f t="shared" si="0"/>
        <v>100</v>
      </c>
      <c r="D19" s="147">
        <v>10</v>
      </c>
      <c r="E19" s="71"/>
      <c r="F19" s="165">
        <v>1000</v>
      </c>
      <c r="G19" s="164"/>
      <c r="H19" s="115"/>
      <c r="I19" s="71"/>
      <c r="J19" s="71"/>
      <c r="K19" s="164"/>
      <c r="L19" s="115"/>
      <c r="M19" s="71"/>
      <c r="N19" s="71"/>
      <c r="O19" s="52"/>
    </row>
    <row r="20" spans="1:15" ht="14.45" customHeight="1" x14ac:dyDescent="0.25">
      <c r="A20" s="29">
        <v>9</v>
      </c>
      <c r="B20" s="114" t="s">
        <v>564</v>
      </c>
      <c r="C20" s="77">
        <f t="shared" si="0"/>
        <v>1800</v>
      </c>
      <c r="D20" s="147">
        <v>1</v>
      </c>
      <c r="E20" s="71"/>
      <c r="F20" s="165">
        <v>1800</v>
      </c>
      <c r="G20" s="164"/>
      <c r="H20" s="115"/>
      <c r="I20" s="71"/>
      <c r="J20" s="71"/>
      <c r="K20" s="164"/>
      <c r="L20" s="115"/>
      <c r="M20" s="71"/>
      <c r="N20" s="71"/>
      <c r="O20" s="52"/>
    </row>
    <row r="21" spans="1:15" ht="14.45" customHeight="1" x14ac:dyDescent="0.25">
      <c r="A21" s="29">
        <v>10</v>
      </c>
      <c r="B21" s="114" t="s">
        <v>448</v>
      </c>
      <c r="C21" s="77">
        <f t="shared" si="0"/>
        <v>125</v>
      </c>
      <c r="D21" s="147">
        <v>5</v>
      </c>
      <c r="E21" s="71"/>
      <c r="F21" s="165">
        <v>625</v>
      </c>
      <c r="G21" s="164"/>
      <c r="H21" s="115"/>
      <c r="I21" s="71"/>
      <c r="J21" s="71"/>
      <c r="K21" s="164"/>
      <c r="L21" s="115"/>
      <c r="M21" s="71"/>
      <c r="N21" s="71"/>
      <c r="O21" s="52"/>
    </row>
    <row r="22" spans="1:15" ht="14.45" customHeight="1" x14ac:dyDescent="0.25">
      <c r="A22" s="29">
        <v>11</v>
      </c>
      <c r="B22" s="114" t="s">
        <v>565</v>
      </c>
      <c r="C22" s="77">
        <f t="shared" si="0"/>
        <v>440</v>
      </c>
      <c r="D22" s="147">
        <v>2</v>
      </c>
      <c r="E22" s="71"/>
      <c r="F22" s="165">
        <v>880</v>
      </c>
      <c r="G22" s="164"/>
      <c r="H22" s="115"/>
      <c r="I22" s="71"/>
      <c r="J22" s="71"/>
      <c r="K22" s="164"/>
      <c r="L22" s="115"/>
      <c r="M22" s="71"/>
      <c r="N22" s="71"/>
      <c r="O22" s="52"/>
    </row>
    <row r="23" spans="1:15" ht="14.45" customHeight="1" x14ac:dyDescent="0.25">
      <c r="A23" s="29">
        <v>12</v>
      </c>
      <c r="B23" s="114" t="s">
        <v>566</v>
      </c>
      <c r="C23" s="77">
        <f t="shared" si="0"/>
        <v>440</v>
      </c>
      <c r="D23" s="147">
        <v>1</v>
      </c>
      <c r="E23" s="71"/>
      <c r="F23" s="165">
        <v>440</v>
      </c>
      <c r="G23" s="164"/>
      <c r="H23" s="115"/>
      <c r="I23" s="71"/>
      <c r="J23" s="71"/>
      <c r="K23" s="164"/>
      <c r="L23" s="115"/>
      <c r="M23" s="71"/>
      <c r="N23" s="71"/>
      <c r="O23" s="52"/>
    </row>
    <row r="24" spans="1:15" ht="14.45" customHeight="1" x14ac:dyDescent="0.25">
      <c r="A24" s="29">
        <v>13</v>
      </c>
      <c r="B24" s="114" t="s">
        <v>567</v>
      </c>
      <c r="C24" s="77">
        <f t="shared" si="0"/>
        <v>440</v>
      </c>
      <c r="D24" s="147">
        <v>1</v>
      </c>
      <c r="E24" s="71"/>
      <c r="F24" s="165">
        <v>440</v>
      </c>
      <c r="G24" s="164"/>
      <c r="H24" s="115"/>
      <c r="I24" s="71"/>
      <c r="J24" s="71"/>
      <c r="K24" s="164"/>
      <c r="L24" s="115"/>
      <c r="M24" s="71"/>
      <c r="N24" s="71"/>
      <c r="O24" s="52"/>
    </row>
    <row r="25" spans="1:15" ht="14.45" customHeight="1" x14ac:dyDescent="0.25">
      <c r="A25" s="29">
        <v>14</v>
      </c>
      <c r="B25" s="114" t="s">
        <v>568</v>
      </c>
      <c r="C25" s="77">
        <f t="shared" si="0"/>
        <v>440</v>
      </c>
      <c r="D25" s="147">
        <v>1</v>
      </c>
      <c r="E25" s="71"/>
      <c r="F25" s="165">
        <v>440</v>
      </c>
      <c r="G25" s="164"/>
      <c r="H25" s="115"/>
      <c r="I25" s="71"/>
      <c r="J25" s="71"/>
      <c r="K25" s="164"/>
      <c r="L25" s="115"/>
      <c r="M25" s="71"/>
      <c r="N25" s="71"/>
      <c r="O25" s="52"/>
    </row>
    <row r="26" spans="1:15" ht="14.45" customHeight="1" x14ac:dyDescent="0.25">
      <c r="A26" s="29">
        <v>15</v>
      </c>
      <c r="B26" s="114" t="s">
        <v>453</v>
      </c>
      <c r="C26" s="77">
        <f t="shared" si="0"/>
        <v>500</v>
      </c>
      <c r="D26" s="147">
        <v>15</v>
      </c>
      <c r="E26" s="71"/>
      <c r="F26" s="165">
        <v>7500</v>
      </c>
      <c r="G26" s="164"/>
      <c r="H26" s="115"/>
      <c r="I26" s="71"/>
      <c r="J26" s="71"/>
      <c r="K26" s="164"/>
      <c r="L26" s="115"/>
      <c r="M26" s="71"/>
      <c r="N26" s="71"/>
      <c r="O26" s="52"/>
    </row>
    <row r="27" spans="1:15" ht="14.45" customHeight="1" x14ac:dyDescent="0.25">
      <c r="A27" s="29">
        <v>16</v>
      </c>
      <c r="B27" s="114" t="s">
        <v>454</v>
      </c>
      <c r="C27" s="77">
        <f t="shared" si="0"/>
        <v>500</v>
      </c>
      <c r="D27" s="147">
        <v>15</v>
      </c>
      <c r="E27" s="71"/>
      <c r="F27" s="165">
        <v>7500</v>
      </c>
      <c r="G27" s="164"/>
      <c r="H27" s="115"/>
      <c r="I27" s="71"/>
      <c r="J27" s="71"/>
      <c r="K27" s="164"/>
      <c r="L27" s="115"/>
      <c r="M27" s="71"/>
      <c r="N27" s="71"/>
      <c r="O27" s="52"/>
    </row>
    <row r="28" spans="1:15" x14ac:dyDescent="0.25">
      <c r="A28" s="29">
        <v>17</v>
      </c>
      <c r="B28" s="114" t="s">
        <v>455</v>
      </c>
      <c r="C28" s="77">
        <f t="shared" si="0"/>
        <v>500</v>
      </c>
      <c r="D28" s="147">
        <v>15</v>
      </c>
      <c r="E28" s="71"/>
      <c r="F28" s="165">
        <v>7500</v>
      </c>
      <c r="G28" s="164"/>
      <c r="H28" s="115"/>
      <c r="I28" s="71"/>
      <c r="J28" s="71"/>
      <c r="K28" s="164"/>
      <c r="L28" s="115"/>
      <c r="M28" s="71"/>
      <c r="N28" s="71"/>
      <c r="O28" s="52"/>
    </row>
    <row r="29" spans="1:15" x14ac:dyDescent="0.25">
      <c r="A29" s="29">
        <v>18</v>
      </c>
      <c r="B29" s="114" t="s">
        <v>322</v>
      </c>
      <c r="C29" s="77">
        <f t="shared" si="0"/>
        <v>500</v>
      </c>
      <c r="D29" s="147">
        <v>30</v>
      </c>
      <c r="E29" s="71"/>
      <c r="F29" s="165">
        <v>15000</v>
      </c>
      <c r="G29" s="164"/>
      <c r="H29" s="115"/>
      <c r="I29" s="71"/>
      <c r="J29" s="71"/>
      <c r="K29" s="164"/>
      <c r="L29" s="115"/>
      <c r="M29" s="71"/>
      <c r="N29" s="71"/>
      <c r="O29" s="52"/>
    </row>
    <row r="30" spans="1:15" x14ac:dyDescent="0.25">
      <c r="A30" s="29">
        <v>19</v>
      </c>
      <c r="B30" s="114" t="s">
        <v>208</v>
      </c>
      <c r="C30" s="77">
        <f t="shared" si="0"/>
        <v>500</v>
      </c>
      <c r="D30" s="147">
        <v>2</v>
      </c>
      <c r="E30" s="71"/>
      <c r="F30" s="165">
        <v>1000</v>
      </c>
      <c r="G30" s="164"/>
      <c r="H30" s="115"/>
      <c r="I30" s="71"/>
      <c r="J30" s="71"/>
      <c r="K30" s="164"/>
      <c r="L30" s="115"/>
      <c r="M30" s="71"/>
      <c r="N30" s="71"/>
      <c r="O30" s="52"/>
    </row>
    <row r="31" spans="1:15" x14ac:dyDescent="0.25">
      <c r="A31" s="29">
        <v>20</v>
      </c>
      <c r="B31" s="114" t="s">
        <v>569</v>
      </c>
      <c r="C31" s="77">
        <f t="shared" si="0"/>
        <v>80</v>
      </c>
      <c r="D31" s="147">
        <v>20</v>
      </c>
      <c r="E31" s="71"/>
      <c r="F31" s="165">
        <v>1600</v>
      </c>
      <c r="G31" s="164"/>
      <c r="H31" s="115"/>
      <c r="I31" s="71"/>
      <c r="J31" s="71"/>
      <c r="K31" s="164"/>
      <c r="L31" s="115"/>
      <c r="M31" s="71"/>
      <c r="N31" s="71"/>
      <c r="O31" s="52"/>
    </row>
    <row r="32" spans="1:15" x14ac:dyDescent="0.25">
      <c r="A32" s="29">
        <v>21</v>
      </c>
      <c r="B32" s="114" t="s">
        <v>570</v>
      </c>
      <c r="C32" s="77">
        <f t="shared" si="0"/>
        <v>50</v>
      </c>
      <c r="D32" s="147">
        <v>5</v>
      </c>
      <c r="E32" s="71"/>
      <c r="F32" s="165">
        <v>250</v>
      </c>
      <c r="G32" s="164"/>
      <c r="H32" s="115"/>
      <c r="I32" s="71"/>
      <c r="J32" s="71"/>
      <c r="K32" s="164"/>
      <c r="L32" s="115"/>
      <c r="M32" s="71"/>
      <c r="N32" s="71"/>
      <c r="O32" s="52"/>
    </row>
    <row r="33" spans="1:15" x14ac:dyDescent="0.25">
      <c r="A33" s="29">
        <v>22</v>
      </c>
      <c r="B33" s="114" t="s">
        <v>571</v>
      </c>
      <c r="C33" s="77">
        <f t="shared" si="0"/>
        <v>50</v>
      </c>
      <c r="D33" s="147">
        <v>15</v>
      </c>
      <c r="E33" s="71"/>
      <c r="F33" s="165">
        <v>750</v>
      </c>
      <c r="G33" s="164"/>
      <c r="H33" s="115"/>
      <c r="I33" s="71"/>
      <c r="J33" s="71"/>
      <c r="K33" s="164"/>
      <c r="L33" s="115"/>
      <c r="M33" s="71"/>
      <c r="N33" s="71"/>
      <c r="O33" s="52"/>
    </row>
    <row r="34" spans="1:15" x14ac:dyDescent="0.25">
      <c r="A34" s="29">
        <v>23</v>
      </c>
      <c r="B34" s="114" t="s">
        <v>210</v>
      </c>
      <c r="C34" s="77">
        <f t="shared" si="0"/>
        <v>50</v>
      </c>
      <c r="D34" s="147">
        <v>5</v>
      </c>
      <c r="E34" s="71"/>
      <c r="F34" s="165">
        <v>250</v>
      </c>
      <c r="G34" s="164"/>
      <c r="H34" s="115"/>
      <c r="I34" s="71"/>
      <c r="J34" s="71"/>
      <c r="K34" s="164"/>
      <c r="L34" s="115"/>
      <c r="M34" s="71"/>
      <c r="N34" s="71"/>
      <c r="O34" s="52"/>
    </row>
    <row r="35" spans="1:15" x14ac:dyDescent="0.25">
      <c r="A35" s="29">
        <v>24</v>
      </c>
      <c r="B35" s="114" t="s">
        <v>324</v>
      </c>
      <c r="C35" s="77">
        <f t="shared" si="0"/>
        <v>50</v>
      </c>
      <c r="D35" s="147">
        <v>10</v>
      </c>
      <c r="E35" s="71"/>
      <c r="F35" s="165">
        <v>500</v>
      </c>
      <c r="G35" s="164"/>
      <c r="H35" s="115"/>
      <c r="I35" s="71"/>
      <c r="J35" s="71"/>
      <c r="K35" s="164"/>
      <c r="L35" s="115"/>
      <c r="M35" s="71"/>
      <c r="N35" s="71"/>
      <c r="O35" s="52"/>
    </row>
    <row r="36" spans="1:15" x14ac:dyDescent="0.25">
      <c r="A36" s="29">
        <v>25</v>
      </c>
      <c r="B36" s="114" t="s">
        <v>382</v>
      </c>
      <c r="C36" s="77">
        <f t="shared" si="0"/>
        <v>50</v>
      </c>
      <c r="D36" s="147">
        <v>10</v>
      </c>
      <c r="E36" s="71"/>
      <c r="F36" s="165">
        <v>500</v>
      </c>
      <c r="G36" s="164"/>
      <c r="H36" s="115"/>
      <c r="I36" s="71"/>
      <c r="J36" s="71"/>
      <c r="K36" s="164"/>
      <c r="L36" s="115"/>
      <c r="M36" s="71"/>
      <c r="N36" s="71"/>
      <c r="O36" s="52"/>
    </row>
    <row r="37" spans="1:15" x14ac:dyDescent="0.25">
      <c r="A37" s="29">
        <v>26</v>
      </c>
      <c r="B37" s="114" t="s">
        <v>572</v>
      </c>
      <c r="C37" s="77">
        <f t="shared" si="0"/>
        <v>30</v>
      </c>
      <c r="D37" s="147">
        <v>10</v>
      </c>
      <c r="E37" s="71"/>
      <c r="F37" s="165">
        <v>300</v>
      </c>
      <c r="G37" s="164"/>
      <c r="H37" s="115"/>
      <c r="I37" s="71"/>
      <c r="J37" s="71"/>
      <c r="K37" s="164"/>
      <c r="L37" s="115"/>
      <c r="M37" s="71"/>
      <c r="N37" s="71"/>
      <c r="O37" s="52"/>
    </row>
    <row r="38" spans="1:15" x14ac:dyDescent="0.25">
      <c r="A38" s="29">
        <v>27</v>
      </c>
      <c r="B38" s="114" t="s">
        <v>456</v>
      </c>
      <c r="C38" s="77">
        <f t="shared" si="0"/>
        <v>50</v>
      </c>
      <c r="D38" s="147">
        <v>10</v>
      </c>
      <c r="E38" s="71"/>
      <c r="F38" s="165">
        <v>500</v>
      </c>
      <c r="G38" s="164"/>
      <c r="H38" s="115"/>
      <c r="I38" s="71"/>
      <c r="J38" s="71"/>
      <c r="K38" s="164"/>
      <c r="L38" s="115"/>
      <c r="M38" s="71"/>
      <c r="N38" s="71"/>
      <c r="O38" s="52"/>
    </row>
    <row r="39" spans="1:15" x14ac:dyDescent="0.25">
      <c r="A39" s="29">
        <v>28</v>
      </c>
      <c r="B39" s="114" t="s">
        <v>457</v>
      </c>
      <c r="C39" s="77">
        <f t="shared" si="0"/>
        <v>60</v>
      </c>
      <c r="D39" s="147">
        <v>20</v>
      </c>
      <c r="E39" s="71"/>
      <c r="F39" s="165">
        <v>1200</v>
      </c>
      <c r="G39" s="164"/>
      <c r="H39" s="115"/>
      <c r="I39" s="71"/>
      <c r="J39" s="71"/>
      <c r="K39" s="164"/>
      <c r="L39" s="115"/>
      <c r="M39" s="71"/>
      <c r="N39" s="71"/>
      <c r="O39" s="52"/>
    </row>
    <row r="40" spans="1:15" x14ac:dyDescent="0.25">
      <c r="A40" s="29">
        <v>29</v>
      </c>
      <c r="B40" s="114" t="s">
        <v>458</v>
      </c>
      <c r="C40" s="77">
        <f t="shared" si="0"/>
        <v>100</v>
      </c>
      <c r="D40" s="147">
        <v>10</v>
      </c>
      <c r="E40" s="71"/>
      <c r="F40" s="165">
        <v>1000</v>
      </c>
      <c r="G40" s="164"/>
      <c r="H40" s="115"/>
      <c r="I40" s="71"/>
      <c r="J40" s="71"/>
      <c r="K40" s="164"/>
      <c r="L40" s="115"/>
      <c r="M40" s="71"/>
      <c r="N40" s="71"/>
      <c r="O40" s="52"/>
    </row>
    <row r="41" spans="1:15" x14ac:dyDescent="0.25">
      <c r="A41" s="29">
        <v>30</v>
      </c>
      <c r="B41" s="114" t="s">
        <v>306</v>
      </c>
      <c r="C41" s="77">
        <f t="shared" si="0"/>
        <v>28</v>
      </c>
      <c r="D41" s="147">
        <v>2</v>
      </c>
      <c r="E41" s="71"/>
      <c r="F41" s="165">
        <v>56</v>
      </c>
      <c r="G41" s="164"/>
      <c r="H41" s="115"/>
      <c r="I41" s="71"/>
      <c r="J41" s="71"/>
      <c r="K41" s="164"/>
      <c r="L41" s="115"/>
      <c r="M41" s="71"/>
      <c r="N41" s="71"/>
      <c r="O41" s="52"/>
    </row>
    <row r="42" spans="1:15" x14ac:dyDescent="0.25">
      <c r="A42" s="29">
        <v>31</v>
      </c>
      <c r="B42" s="114" t="s">
        <v>305</v>
      </c>
      <c r="C42" s="77">
        <f t="shared" si="0"/>
        <v>18</v>
      </c>
      <c r="D42" s="147">
        <v>8</v>
      </c>
      <c r="E42" s="71"/>
      <c r="F42" s="165">
        <v>144</v>
      </c>
      <c r="G42" s="164"/>
      <c r="H42" s="115"/>
      <c r="I42" s="71"/>
      <c r="J42" s="71"/>
      <c r="K42" s="164"/>
      <c r="L42" s="115"/>
      <c r="M42" s="71"/>
      <c r="N42" s="71"/>
      <c r="O42" s="52"/>
    </row>
    <row r="43" spans="1:15" x14ac:dyDescent="0.25">
      <c r="A43" s="29">
        <v>32</v>
      </c>
      <c r="B43" s="114" t="s">
        <v>211</v>
      </c>
      <c r="C43" s="77">
        <f t="shared" si="0"/>
        <v>15</v>
      </c>
      <c r="D43" s="147">
        <v>7</v>
      </c>
      <c r="E43" s="71"/>
      <c r="F43" s="165">
        <v>105</v>
      </c>
      <c r="G43" s="164"/>
      <c r="H43" s="115"/>
      <c r="I43" s="71"/>
      <c r="J43" s="71"/>
      <c r="K43" s="164"/>
      <c r="L43" s="115"/>
      <c r="M43" s="71"/>
      <c r="N43" s="71"/>
      <c r="O43" s="52"/>
    </row>
    <row r="44" spans="1:15" x14ac:dyDescent="0.25">
      <c r="A44" s="29">
        <v>33</v>
      </c>
      <c r="B44" s="114" t="s">
        <v>212</v>
      </c>
      <c r="C44" s="77">
        <f t="shared" si="0"/>
        <v>150</v>
      </c>
      <c r="D44" s="147">
        <v>5</v>
      </c>
      <c r="E44" s="71"/>
      <c r="F44" s="165">
        <v>750</v>
      </c>
      <c r="G44" s="164"/>
      <c r="H44" s="115"/>
      <c r="I44" s="71"/>
      <c r="J44" s="71"/>
      <c r="K44" s="164"/>
      <c r="L44" s="115"/>
      <c r="M44" s="71"/>
      <c r="N44" s="71"/>
      <c r="O44" s="52"/>
    </row>
    <row r="45" spans="1:15" x14ac:dyDescent="0.25">
      <c r="A45" s="29">
        <v>34</v>
      </c>
      <c r="B45" s="114" t="s">
        <v>213</v>
      </c>
      <c r="C45" s="77">
        <f t="shared" si="0"/>
        <v>410</v>
      </c>
      <c r="D45" s="147">
        <v>2</v>
      </c>
      <c r="E45" s="71"/>
      <c r="F45" s="165">
        <v>820</v>
      </c>
      <c r="G45" s="164"/>
      <c r="H45" s="115"/>
      <c r="I45" s="71"/>
      <c r="J45" s="71"/>
      <c r="K45" s="164"/>
      <c r="L45" s="115"/>
      <c r="M45" s="71"/>
      <c r="N45" s="71"/>
      <c r="O45" s="52"/>
    </row>
    <row r="46" spans="1:15" x14ac:dyDescent="0.25">
      <c r="A46" s="29">
        <v>35</v>
      </c>
      <c r="B46" s="114" t="s">
        <v>325</v>
      </c>
      <c r="C46" s="77">
        <f t="shared" si="0"/>
        <v>100</v>
      </c>
      <c r="D46" s="147">
        <v>3</v>
      </c>
      <c r="E46" s="71"/>
      <c r="F46" s="165">
        <v>300</v>
      </c>
      <c r="G46" s="164"/>
      <c r="H46" s="115"/>
      <c r="I46" s="71"/>
      <c r="J46" s="71"/>
      <c r="K46" s="164"/>
      <c r="L46" s="115"/>
      <c r="M46" s="71"/>
      <c r="N46" s="71"/>
      <c r="O46" s="52"/>
    </row>
    <row r="47" spans="1:15" x14ac:dyDescent="0.25">
      <c r="A47" s="29">
        <v>36</v>
      </c>
      <c r="B47" s="114" t="s">
        <v>214</v>
      </c>
      <c r="C47" s="77">
        <f t="shared" si="0"/>
        <v>100</v>
      </c>
      <c r="D47" s="147">
        <v>15</v>
      </c>
      <c r="E47" s="71"/>
      <c r="F47" s="165">
        <v>1500</v>
      </c>
      <c r="G47" s="164"/>
      <c r="H47" s="115"/>
      <c r="I47" s="71"/>
      <c r="J47" s="71"/>
      <c r="K47" s="164"/>
      <c r="L47" s="115"/>
      <c r="M47" s="71"/>
      <c r="N47" s="71"/>
      <c r="O47" s="52"/>
    </row>
    <row r="48" spans="1:15" x14ac:dyDescent="0.25">
      <c r="A48" s="29">
        <v>37</v>
      </c>
      <c r="B48" s="114" t="s">
        <v>216</v>
      </c>
      <c r="C48" s="77">
        <f t="shared" si="0"/>
        <v>150</v>
      </c>
      <c r="D48" s="147">
        <v>10</v>
      </c>
      <c r="E48" s="71"/>
      <c r="F48" s="165">
        <v>1500</v>
      </c>
      <c r="G48" s="164"/>
      <c r="H48" s="115"/>
      <c r="I48" s="71"/>
      <c r="J48" s="71"/>
      <c r="K48" s="164"/>
      <c r="L48" s="115"/>
      <c r="M48" s="71"/>
      <c r="N48" s="71"/>
      <c r="O48" s="52"/>
    </row>
    <row r="49" spans="1:15" x14ac:dyDescent="0.25">
      <c r="A49" s="29">
        <v>38</v>
      </c>
      <c r="B49" s="114" t="s">
        <v>573</v>
      </c>
      <c r="C49" s="77">
        <f t="shared" si="0"/>
        <v>120</v>
      </c>
      <c r="D49" s="147">
        <v>20</v>
      </c>
      <c r="E49" s="71"/>
      <c r="F49" s="165">
        <v>2400</v>
      </c>
      <c r="G49" s="164"/>
      <c r="H49" s="115"/>
      <c r="I49" s="71"/>
      <c r="J49" s="71"/>
      <c r="K49" s="164"/>
      <c r="L49" s="115"/>
      <c r="M49" s="71"/>
      <c r="N49" s="71"/>
      <c r="O49" s="52"/>
    </row>
    <row r="50" spans="1:15" x14ac:dyDescent="0.25">
      <c r="A50" s="29">
        <v>39</v>
      </c>
      <c r="B50" s="114" t="s">
        <v>218</v>
      </c>
      <c r="C50" s="77">
        <f t="shared" si="0"/>
        <v>60</v>
      </c>
      <c r="D50" s="147">
        <v>15</v>
      </c>
      <c r="E50" s="71"/>
      <c r="F50" s="165">
        <v>900</v>
      </c>
      <c r="G50" s="164"/>
      <c r="H50" s="115"/>
      <c r="I50" s="71"/>
      <c r="J50" s="71"/>
      <c r="K50" s="164"/>
      <c r="L50" s="115"/>
      <c r="M50" s="71"/>
      <c r="N50" s="71"/>
      <c r="O50" s="52"/>
    </row>
    <row r="51" spans="1:15" x14ac:dyDescent="0.25">
      <c r="A51" s="29">
        <v>40</v>
      </c>
      <c r="B51" s="114" t="s">
        <v>313</v>
      </c>
      <c r="C51" s="77">
        <f t="shared" si="0"/>
        <v>160</v>
      </c>
      <c r="D51" s="147">
        <v>8</v>
      </c>
      <c r="E51" s="71"/>
      <c r="F51" s="165">
        <v>1280</v>
      </c>
      <c r="G51" s="164"/>
      <c r="H51" s="115"/>
      <c r="I51" s="71"/>
      <c r="J51" s="71"/>
      <c r="K51" s="164"/>
      <c r="L51" s="115"/>
      <c r="M51" s="71"/>
      <c r="N51" s="71"/>
      <c r="O51" s="52"/>
    </row>
    <row r="52" spans="1:15" x14ac:dyDescent="0.25">
      <c r="A52" s="29">
        <v>41</v>
      </c>
      <c r="B52" s="114" t="s">
        <v>219</v>
      </c>
      <c r="C52" s="77">
        <f t="shared" si="0"/>
        <v>250</v>
      </c>
      <c r="D52" s="147">
        <v>4</v>
      </c>
      <c r="E52" s="71"/>
      <c r="F52" s="165">
        <v>1000</v>
      </c>
      <c r="G52" s="164"/>
      <c r="H52" s="115"/>
      <c r="I52" s="71"/>
      <c r="J52" s="71"/>
      <c r="K52" s="164"/>
      <c r="L52" s="115"/>
      <c r="M52" s="71"/>
      <c r="N52" s="71"/>
      <c r="O52" s="52"/>
    </row>
    <row r="53" spans="1:15" x14ac:dyDescent="0.25">
      <c r="A53" s="29">
        <v>42</v>
      </c>
      <c r="B53" s="114" t="s">
        <v>220</v>
      </c>
      <c r="C53" s="77">
        <f t="shared" si="0"/>
        <v>330</v>
      </c>
      <c r="D53" s="147">
        <v>3</v>
      </c>
      <c r="E53" s="71"/>
      <c r="F53" s="165">
        <v>990</v>
      </c>
      <c r="G53" s="164"/>
      <c r="H53" s="115"/>
      <c r="I53" s="71"/>
      <c r="J53" s="71"/>
      <c r="K53" s="164"/>
      <c r="L53" s="115"/>
      <c r="M53" s="71"/>
      <c r="N53" s="71"/>
      <c r="O53" s="52"/>
    </row>
    <row r="54" spans="1:15" x14ac:dyDescent="0.25">
      <c r="A54" s="29">
        <v>43</v>
      </c>
      <c r="B54" s="114" t="s">
        <v>221</v>
      </c>
      <c r="C54" s="77">
        <f t="shared" si="0"/>
        <v>15</v>
      </c>
      <c r="D54" s="147">
        <v>70</v>
      </c>
      <c r="E54" s="78"/>
      <c r="F54" s="165">
        <v>1050</v>
      </c>
      <c r="G54" s="164"/>
      <c r="H54" s="115"/>
      <c r="I54" s="71"/>
      <c r="J54" s="71"/>
      <c r="K54" s="164"/>
      <c r="L54" s="115"/>
      <c r="M54" s="71"/>
      <c r="N54" s="71"/>
      <c r="O54" s="52"/>
    </row>
    <row r="55" spans="1:15" x14ac:dyDescent="0.25">
      <c r="A55" s="29">
        <v>44</v>
      </c>
      <c r="B55" s="114" t="s">
        <v>574</v>
      </c>
      <c r="C55" s="77">
        <f t="shared" si="0"/>
        <v>80</v>
      </c>
      <c r="D55" s="147">
        <v>4</v>
      </c>
      <c r="E55" s="71"/>
      <c r="F55" s="165">
        <v>320</v>
      </c>
      <c r="G55" s="164"/>
      <c r="H55" s="115"/>
      <c r="I55" s="71"/>
      <c r="J55" s="71"/>
      <c r="K55" s="164"/>
      <c r="L55" s="115"/>
      <c r="M55" s="71"/>
      <c r="N55" s="71"/>
      <c r="O55" s="52"/>
    </row>
    <row r="56" spans="1:15" x14ac:dyDescent="0.25">
      <c r="A56" s="29">
        <v>45</v>
      </c>
      <c r="B56" s="114" t="s">
        <v>222</v>
      </c>
      <c r="C56" s="77">
        <f t="shared" si="0"/>
        <v>30</v>
      </c>
      <c r="D56" s="147">
        <v>10</v>
      </c>
      <c r="E56" s="77"/>
      <c r="F56" s="165">
        <v>300</v>
      </c>
      <c r="G56" s="164"/>
      <c r="H56" s="115"/>
      <c r="I56" s="71"/>
      <c r="J56" s="71"/>
      <c r="K56" s="164"/>
      <c r="L56" s="115"/>
      <c r="M56" s="71"/>
      <c r="N56" s="71"/>
      <c r="O56" s="52"/>
    </row>
    <row r="57" spans="1:15" x14ac:dyDescent="0.25">
      <c r="A57" s="29">
        <v>46</v>
      </c>
      <c r="B57" s="114" t="s">
        <v>328</v>
      </c>
      <c r="C57" s="77">
        <f t="shared" si="0"/>
        <v>900</v>
      </c>
      <c r="D57" s="147">
        <v>10</v>
      </c>
      <c r="E57" s="77"/>
      <c r="F57" s="165">
        <v>9000</v>
      </c>
      <c r="G57" s="164"/>
      <c r="H57" s="115"/>
      <c r="I57" s="71"/>
      <c r="J57" s="71"/>
      <c r="K57" s="164"/>
      <c r="L57" s="115"/>
      <c r="M57" s="71"/>
      <c r="N57" s="71"/>
      <c r="O57" s="52"/>
    </row>
    <row r="58" spans="1:15" x14ac:dyDescent="0.25">
      <c r="A58" s="29">
        <v>47</v>
      </c>
      <c r="B58" s="114" t="s">
        <v>223</v>
      </c>
      <c r="C58" s="77">
        <f t="shared" si="0"/>
        <v>620</v>
      </c>
      <c r="D58" s="147">
        <v>8</v>
      </c>
      <c r="E58" s="77"/>
      <c r="F58" s="165">
        <v>4960</v>
      </c>
      <c r="G58" s="164"/>
      <c r="H58" s="115"/>
      <c r="I58" s="71"/>
      <c r="J58" s="71"/>
      <c r="K58" s="164"/>
      <c r="L58" s="115"/>
      <c r="M58" s="71"/>
      <c r="N58" s="71"/>
      <c r="O58" s="52"/>
    </row>
    <row r="59" spans="1:15" x14ac:dyDescent="0.25">
      <c r="A59" s="29">
        <v>48</v>
      </c>
      <c r="B59" s="114" t="s">
        <v>242</v>
      </c>
      <c r="C59" s="77">
        <f t="shared" si="0"/>
        <v>7000</v>
      </c>
      <c r="D59" s="147">
        <v>1</v>
      </c>
      <c r="E59" s="77"/>
      <c r="F59" s="165">
        <v>7000</v>
      </c>
      <c r="G59" s="164"/>
      <c r="H59" s="115"/>
      <c r="I59" s="71"/>
      <c r="J59" s="71"/>
      <c r="K59" s="164"/>
      <c r="L59" s="115"/>
      <c r="M59" s="71"/>
      <c r="N59" s="71"/>
      <c r="O59" s="52"/>
    </row>
    <row r="60" spans="1:15" x14ac:dyDescent="0.25">
      <c r="A60" s="29">
        <v>49</v>
      </c>
      <c r="B60" s="166" t="s">
        <v>575</v>
      </c>
      <c r="C60" s="77">
        <f t="shared" si="0"/>
        <v>600</v>
      </c>
      <c r="D60" s="147">
        <v>1</v>
      </c>
      <c r="E60" s="77"/>
      <c r="F60" s="165">
        <v>600</v>
      </c>
      <c r="G60" s="164"/>
      <c r="H60" s="115"/>
      <c r="I60" s="71"/>
      <c r="J60" s="71"/>
      <c r="K60" s="164"/>
      <c r="L60" s="115"/>
      <c r="M60" s="71"/>
      <c r="N60" s="71"/>
      <c r="O60" s="52"/>
    </row>
    <row r="61" spans="1:15" x14ac:dyDescent="0.25">
      <c r="A61" s="29">
        <v>50</v>
      </c>
      <c r="B61" s="166" t="s">
        <v>224</v>
      </c>
      <c r="C61" s="77">
        <f t="shared" si="0"/>
        <v>30</v>
      </c>
      <c r="D61" s="147">
        <v>36</v>
      </c>
      <c r="E61" s="77"/>
      <c r="F61" s="165">
        <v>1080</v>
      </c>
      <c r="G61" s="164"/>
      <c r="H61" s="115"/>
      <c r="I61" s="71"/>
      <c r="J61" s="71"/>
      <c r="K61" s="164"/>
      <c r="L61" s="115"/>
      <c r="M61" s="71"/>
      <c r="N61" s="71"/>
      <c r="O61" s="52"/>
    </row>
    <row r="62" spans="1:15" x14ac:dyDescent="0.25">
      <c r="A62" s="29">
        <v>51</v>
      </c>
      <c r="B62" s="166" t="s">
        <v>225</v>
      </c>
      <c r="C62" s="77">
        <f t="shared" si="0"/>
        <v>7000</v>
      </c>
      <c r="D62" s="147">
        <v>3</v>
      </c>
      <c r="E62" s="77"/>
      <c r="F62" s="165">
        <v>21000</v>
      </c>
      <c r="G62" s="164"/>
      <c r="H62" s="115"/>
      <c r="I62" s="71"/>
      <c r="J62" s="71"/>
      <c r="K62" s="164"/>
      <c r="L62" s="115"/>
      <c r="M62" s="71"/>
      <c r="N62" s="71"/>
      <c r="O62" s="52"/>
    </row>
    <row r="63" spans="1:15" x14ac:dyDescent="0.25">
      <c r="A63" s="29">
        <v>52</v>
      </c>
      <c r="B63" s="166" t="s">
        <v>226</v>
      </c>
      <c r="C63" s="77">
        <f t="shared" si="0"/>
        <v>12000</v>
      </c>
      <c r="D63" s="147">
        <v>2</v>
      </c>
      <c r="E63" s="77"/>
      <c r="F63" s="165">
        <v>24000</v>
      </c>
      <c r="G63" s="164"/>
      <c r="H63" s="115"/>
      <c r="I63" s="71"/>
      <c r="J63" s="71"/>
      <c r="K63" s="164"/>
      <c r="L63" s="115"/>
      <c r="M63" s="71"/>
      <c r="N63" s="71"/>
      <c r="O63" s="52"/>
    </row>
    <row r="64" spans="1:15" x14ac:dyDescent="0.25">
      <c r="A64" s="29">
        <v>53</v>
      </c>
      <c r="B64" s="166" t="s">
        <v>227</v>
      </c>
      <c r="C64" s="77">
        <f t="shared" si="0"/>
        <v>1000</v>
      </c>
      <c r="D64" s="147">
        <v>3</v>
      </c>
      <c r="E64" s="77"/>
      <c r="F64" s="151">
        <v>3000</v>
      </c>
      <c r="G64" s="164"/>
      <c r="H64" s="115"/>
      <c r="I64" s="71"/>
      <c r="J64" s="71"/>
      <c r="K64" s="167"/>
      <c r="L64" s="115"/>
      <c r="M64" s="71"/>
      <c r="N64" s="71"/>
      <c r="O64" s="52"/>
    </row>
    <row r="65" spans="1:15" x14ac:dyDescent="0.25">
      <c r="A65" s="29">
        <v>54</v>
      </c>
      <c r="B65" s="166" t="s">
        <v>228</v>
      </c>
      <c r="C65" s="77">
        <f t="shared" si="0"/>
        <v>2000</v>
      </c>
      <c r="D65" s="147">
        <v>2</v>
      </c>
      <c r="E65" s="77"/>
      <c r="F65" s="151">
        <v>4000</v>
      </c>
      <c r="G65" s="164"/>
      <c r="H65" s="115"/>
      <c r="I65" s="71"/>
      <c r="J65" s="71"/>
      <c r="K65" s="167"/>
      <c r="L65" s="115"/>
      <c r="M65" s="71"/>
      <c r="N65" s="71"/>
      <c r="O65" s="52"/>
    </row>
    <row r="66" spans="1:15" x14ac:dyDescent="0.25">
      <c r="A66" s="29">
        <v>55</v>
      </c>
      <c r="B66" s="166" t="s">
        <v>329</v>
      </c>
      <c r="C66" s="77">
        <f t="shared" si="0"/>
        <v>600</v>
      </c>
      <c r="D66" s="147">
        <v>2</v>
      </c>
      <c r="E66" s="71"/>
      <c r="F66" s="151">
        <v>1200</v>
      </c>
      <c r="G66" s="164"/>
      <c r="H66" s="115"/>
      <c r="I66" s="71"/>
      <c r="J66" s="71"/>
      <c r="K66" s="167"/>
      <c r="L66" s="115"/>
      <c r="M66" s="71"/>
      <c r="N66" s="71"/>
      <c r="O66" s="52"/>
    </row>
    <row r="67" spans="1:15" x14ac:dyDescent="0.25">
      <c r="A67" s="29">
        <v>56</v>
      </c>
      <c r="B67" s="166" t="s">
        <v>39</v>
      </c>
      <c r="C67" s="77">
        <f t="shared" si="0"/>
        <v>300</v>
      </c>
      <c r="D67" s="147">
        <v>2</v>
      </c>
      <c r="E67" s="71"/>
      <c r="F67" s="151">
        <v>600</v>
      </c>
      <c r="G67" s="164"/>
      <c r="H67" s="115"/>
      <c r="I67" s="71"/>
      <c r="J67" s="71"/>
      <c r="K67" s="167"/>
      <c r="L67" s="115"/>
      <c r="M67" s="71"/>
      <c r="N67" s="71"/>
      <c r="O67" s="52"/>
    </row>
    <row r="68" spans="1:15" x14ac:dyDescent="0.25">
      <c r="A68" s="29">
        <v>57</v>
      </c>
      <c r="B68" s="166" t="s">
        <v>576</v>
      </c>
      <c r="C68" s="77">
        <f t="shared" si="0"/>
        <v>8000</v>
      </c>
      <c r="D68" s="147">
        <v>1</v>
      </c>
      <c r="E68" s="71"/>
      <c r="F68" s="151">
        <v>8000</v>
      </c>
      <c r="G68" s="164"/>
      <c r="H68" s="115"/>
      <c r="I68" s="71"/>
      <c r="J68" s="71"/>
      <c r="K68" s="29"/>
      <c r="L68" s="115"/>
      <c r="M68" s="71"/>
      <c r="N68" s="71"/>
      <c r="O68" s="52"/>
    </row>
    <row r="69" spans="1:15" x14ac:dyDescent="0.25">
      <c r="A69" s="116" t="s">
        <v>19</v>
      </c>
      <c r="B69" s="71"/>
      <c r="C69" s="71"/>
      <c r="D69" s="29"/>
      <c r="E69" s="71"/>
      <c r="F69" s="115">
        <f>SUM(F12:F68)</f>
        <v>211525</v>
      </c>
      <c r="G69" s="29"/>
      <c r="H69" s="115">
        <f>SUM(H12:H68)</f>
        <v>0</v>
      </c>
      <c r="I69" s="71"/>
      <c r="J69" s="71"/>
      <c r="K69" s="29"/>
      <c r="L69" s="115">
        <f>SUM(L12:L68)</f>
        <v>0</v>
      </c>
      <c r="M69" s="71"/>
      <c r="N69" s="71"/>
    </row>
    <row r="70" spans="1:15" s="8" customFormat="1" x14ac:dyDescent="0.25">
      <c r="A70" s="5"/>
      <c r="B70" s="5"/>
      <c r="C70" s="5"/>
      <c r="D70" s="31"/>
      <c r="E70" s="5"/>
      <c r="F70" s="5"/>
      <c r="G70" s="31"/>
      <c r="H70" s="5"/>
      <c r="I70" s="5"/>
      <c r="J70" s="5"/>
      <c r="K70" s="31"/>
      <c r="L70" s="5"/>
      <c r="M70" s="5"/>
      <c r="N70" s="5"/>
    </row>
    <row r="71" spans="1:15" s="8" customFormat="1" x14ac:dyDescent="0.25">
      <c r="A71" s="20" t="s">
        <v>27</v>
      </c>
      <c r="B71" s="6"/>
      <c r="C71" s="6"/>
      <c r="D71" s="32"/>
      <c r="E71" s="6"/>
      <c r="F71" s="6"/>
      <c r="G71" s="32"/>
      <c r="H71" s="7"/>
      <c r="I71" s="7"/>
      <c r="J71" s="7"/>
      <c r="K71" s="33"/>
      <c r="L71" s="7"/>
    </row>
    <row r="72" spans="1:15" s="8" customFormat="1" ht="14.45" customHeight="1" x14ac:dyDescent="0.25">
      <c r="B72" s="7"/>
      <c r="C72" s="7"/>
      <c r="D72" s="33"/>
      <c r="E72" s="7"/>
      <c r="F72" s="7"/>
      <c r="G72" s="33"/>
      <c r="H72" s="15"/>
      <c r="I72" s="7"/>
      <c r="K72" s="30"/>
      <c r="L72"/>
      <c r="M72"/>
    </row>
    <row r="73" spans="1:15" s="8" customFormat="1" ht="14.45" customHeight="1" x14ac:dyDescent="0.25">
      <c r="B73" s="7"/>
      <c r="C73" s="7"/>
      <c r="D73" s="33"/>
      <c r="E73" s="7"/>
      <c r="F73" s="7"/>
      <c r="G73" s="33"/>
      <c r="H73" s="15"/>
      <c r="I73" s="7"/>
      <c r="K73" s="30"/>
      <c r="L73"/>
      <c r="M73"/>
    </row>
    <row r="74" spans="1:15" s="8" customFormat="1" ht="14.45" customHeight="1" x14ac:dyDescent="0.25">
      <c r="A74" s="101" t="s">
        <v>104</v>
      </c>
      <c r="B74" s="101"/>
      <c r="C74" s="101"/>
      <c r="D74" s="33"/>
      <c r="E74" s="7"/>
      <c r="F74" s="7"/>
      <c r="G74" s="33"/>
      <c r="H74" s="15"/>
      <c r="I74" s="7"/>
      <c r="K74" s="30"/>
      <c r="L74"/>
      <c r="M74"/>
    </row>
    <row r="75" spans="1:15" s="8" customFormat="1" x14ac:dyDescent="0.25">
      <c r="A75" s="89" t="s">
        <v>105</v>
      </c>
      <c r="B75" s="89"/>
      <c r="C75" s="89"/>
      <c r="D75" s="33"/>
      <c r="G75" s="28"/>
      <c r="H75" s="7"/>
      <c r="K75" s="30"/>
      <c r="L75"/>
      <c r="M75"/>
    </row>
    <row r="76" spans="1:15" s="8" customFormat="1" x14ac:dyDescent="0.25">
      <c r="B76" s="7"/>
      <c r="C76" s="7"/>
      <c r="D76" s="33"/>
      <c r="G76" s="28"/>
      <c r="H76" s="7"/>
      <c r="K76" s="30"/>
      <c r="L76"/>
      <c r="M76"/>
    </row>
    <row r="77" spans="1:15" s="8" customFormat="1" x14ac:dyDescent="0.25">
      <c r="D77" s="28"/>
      <c r="G77" s="28"/>
      <c r="K77" s="28"/>
    </row>
  </sheetData>
  <sheetProtection algorithmName="SHA-512" hashValue="C3X9KiVqGAgT5f4W7Jd9d8pILqmYj/IP83aqxAFrjVPVYf/aXOJcrieG0w/nxkZ8x7AH6yCw4KWd4NMnUak7rA==" saltValue="tkyFGBQ5GrU7EU0PCdzOdQ==" spinCount="100000" sheet="1" objects="1" scenarios="1"/>
  <mergeCells count="22">
    <mergeCell ref="K7:N7"/>
    <mergeCell ref="G3:H3"/>
    <mergeCell ref="G4:H4"/>
    <mergeCell ref="A6:D6"/>
    <mergeCell ref="A7:E7"/>
    <mergeCell ref="F7:J7"/>
    <mergeCell ref="A75:C75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4:C74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zoomScaleSheetLayoutView="100" workbookViewId="0">
      <selection activeCell="D4" sqref="D4"/>
    </sheetView>
  </sheetViews>
  <sheetFormatPr defaultRowHeight="15" x14ac:dyDescent="0.25"/>
  <cols>
    <col min="1" max="1" width="10.5703125" customWidth="1"/>
    <col min="2" max="2" width="31.8554687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90" t="s">
        <v>0</v>
      </c>
      <c r="H3" s="90"/>
    </row>
    <row r="4" spans="1:15" x14ac:dyDescent="0.25">
      <c r="G4" s="91" t="s">
        <v>916</v>
      </c>
      <c r="H4" s="91"/>
    </row>
    <row r="6" spans="1:15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5" x14ac:dyDescent="0.25">
      <c r="A8" s="95" t="s">
        <v>102</v>
      </c>
      <c r="B8" s="95"/>
      <c r="C8" s="95"/>
      <c r="D8" s="95"/>
      <c r="E8" s="95"/>
      <c r="F8" s="22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5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5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5" x14ac:dyDescent="0.25">
      <c r="A11" s="96"/>
      <c r="B11" s="96"/>
      <c r="C11" s="96"/>
      <c r="D11" s="23" t="s">
        <v>25</v>
      </c>
      <c r="E11" s="23" t="s">
        <v>8</v>
      </c>
      <c r="F11" s="96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5" s="9" customFormat="1" x14ac:dyDescent="0.25">
      <c r="A12" s="29">
        <v>1</v>
      </c>
      <c r="B12" s="114" t="s">
        <v>530</v>
      </c>
      <c r="C12" s="160">
        <f>SUM(F12/D12)</f>
        <v>110</v>
      </c>
      <c r="D12" s="71">
        <v>50</v>
      </c>
      <c r="E12" s="71" t="s">
        <v>172</v>
      </c>
      <c r="F12" s="77">
        <v>5500</v>
      </c>
      <c r="G12" s="161"/>
      <c r="H12" s="115"/>
      <c r="I12" s="71"/>
      <c r="J12" s="71"/>
      <c r="K12" s="161"/>
      <c r="L12" s="115"/>
      <c r="M12" s="71"/>
      <c r="N12" s="71"/>
      <c r="O12" s="52"/>
    </row>
    <row r="13" spans="1:15" s="9" customFormat="1" x14ac:dyDescent="0.25">
      <c r="A13" s="29">
        <v>2</v>
      </c>
      <c r="B13" s="114" t="s">
        <v>531</v>
      </c>
      <c r="C13" s="160">
        <f t="shared" ref="C13:C47" si="0">SUM(F13/D13)</f>
        <v>660</v>
      </c>
      <c r="D13" s="71">
        <v>6</v>
      </c>
      <c r="E13" s="71" t="s">
        <v>43</v>
      </c>
      <c r="F13" s="77">
        <v>3960</v>
      </c>
      <c r="G13" s="161"/>
      <c r="H13" s="115"/>
      <c r="I13" s="71"/>
      <c r="J13" s="71"/>
      <c r="K13" s="161"/>
      <c r="L13" s="115"/>
      <c r="M13" s="71"/>
      <c r="N13" s="71"/>
      <c r="O13" s="52"/>
    </row>
    <row r="14" spans="1:15" s="9" customFormat="1" x14ac:dyDescent="0.25">
      <c r="A14" s="29">
        <v>3</v>
      </c>
      <c r="B14" s="114" t="s">
        <v>532</v>
      </c>
      <c r="C14" s="160">
        <f t="shared" si="0"/>
        <v>30</v>
      </c>
      <c r="D14" s="71">
        <v>5</v>
      </c>
      <c r="E14" s="71" t="s">
        <v>41</v>
      </c>
      <c r="F14" s="77">
        <v>150</v>
      </c>
      <c r="G14" s="161"/>
      <c r="H14" s="115"/>
      <c r="I14" s="71"/>
      <c r="J14" s="71"/>
      <c r="K14" s="161"/>
      <c r="L14" s="115"/>
      <c r="M14" s="71"/>
      <c r="N14" s="71"/>
      <c r="O14" s="52"/>
    </row>
    <row r="15" spans="1:15" s="9" customFormat="1" x14ac:dyDescent="0.25">
      <c r="A15" s="29">
        <v>4</v>
      </c>
      <c r="B15" s="114" t="s">
        <v>533</v>
      </c>
      <c r="C15" s="160">
        <f t="shared" si="0"/>
        <v>260</v>
      </c>
      <c r="D15" s="71">
        <v>40</v>
      </c>
      <c r="E15" s="71" t="s">
        <v>45</v>
      </c>
      <c r="F15" s="77">
        <v>10400</v>
      </c>
      <c r="G15" s="161"/>
      <c r="H15" s="115"/>
      <c r="I15" s="71"/>
      <c r="J15" s="71"/>
      <c r="K15" s="161"/>
      <c r="L15" s="115"/>
      <c r="M15" s="71"/>
      <c r="N15" s="71"/>
      <c r="O15" s="52"/>
    </row>
    <row r="16" spans="1:15" s="9" customFormat="1" x14ac:dyDescent="0.25">
      <c r="A16" s="29">
        <v>5</v>
      </c>
      <c r="B16" s="114" t="s">
        <v>534</v>
      </c>
      <c r="C16" s="160">
        <f t="shared" si="0"/>
        <v>240</v>
      </c>
      <c r="D16" s="71">
        <v>40</v>
      </c>
      <c r="E16" s="71" t="s">
        <v>45</v>
      </c>
      <c r="F16" s="77">
        <v>9600</v>
      </c>
      <c r="G16" s="161"/>
      <c r="H16" s="115"/>
      <c r="I16" s="71"/>
      <c r="J16" s="71"/>
      <c r="K16" s="161"/>
      <c r="L16" s="115"/>
      <c r="M16" s="71"/>
      <c r="N16" s="71"/>
      <c r="O16" s="52"/>
    </row>
    <row r="17" spans="1:15" s="9" customFormat="1" x14ac:dyDescent="0.25">
      <c r="A17" s="29">
        <v>6</v>
      </c>
      <c r="B17" s="114" t="s">
        <v>535</v>
      </c>
      <c r="C17" s="160">
        <f t="shared" si="0"/>
        <v>180</v>
      </c>
      <c r="D17" s="71">
        <v>2</v>
      </c>
      <c r="E17" s="71" t="s">
        <v>41</v>
      </c>
      <c r="F17" s="77">
        <v>360</v>
      </c>
      <c r="G17" s="161"/>
      <c r="H17" s="115"/>
      <c r="I17" s="71"/>
      <c r="J17" s="71"/>
      <c r="K17" s="162"/>
      <c r="L17" s="115"/>
      <c r="M17" s="71"/>
      <c r="N17" s="71"/>
      <c r="O17" s="52"/>
    </row>
    <row r="18" spans="1:15" s="9" customFormat="1" x14ac:dyDescent="0.25">
      <c r="A18" s="29">
        <v>7</v>
      </c>
      <c r="B18" s="114" t="s">
        <v>536</v>
      </c>
      <c r="C18" s="160">
        <f t="shared" si="0"/>
        <v>100</v>
      </c>
      <c r="D18" s="71">
        <v>40</v>
      </c>
      <c r="E18" s="71" t="s">
        <v>94</v>
      </c>
      <c r="F18" s="77">
        <v>4000</v>
      </c>
      <c r="G18" s="161"/>
      <c r="H18" s="115"/>
      <c r="I18" s="71"/>
      <c r="J18" s="71"/>
      <c r="K18" s="161"/>
      <c r="L18" s="115"/>
      <c r="M18" s="71"/>
      <c r="N18" s="71"/>
      <c r="O18" s="52"/>
    </row>
    <row r="19" spans="1:15" s="9" customFormat="1" x14ac:dyDescent="0.25">
      <c r="A19" s="29">
        <v>8</v>
      </c>
      <c r="B19" s="114" t="s">
        <v>52</v>
      </c>
      <c r="C19" s="160">
        <f t="shared" si="0"/>
        <v>50</v>
      </c>
      <c r="D19" s="71">
        <v>20</v>
      </c>
      <c r="E19" s="71" t="s">
        <v>41</v>
      </c>
      <c r="F19" s="77">
        <v>1000</v>
      </c>
      <c r="G19" s="161"/>
      <c r="H19" s="115"/>
      <c r="I19" s="71"/>
      <c r="J19" s="71"/>
      <c r="K19" s="161"/>
      <c r="L19" s="115"/>
      <c r="M19" s="71"/>
      <c r="N19" s="71"/>
      <c r="O19" s="52"/>
    </row>
    <row r="20" spans="1:15" s="9" customFormat="1" ht="25.5" x14ac:dyDescent="0.25">
      <c r="A20" s="29">
        <v>9</v>
      </c>
      <c r="B20" s="114" t="s">
        <v>537</v>
      </c>
      <c r="C20" s="160">
        <f t="shared" si="0"/>
        <v>200</v>
      </c>
      <c r="D20" s="71">
        <v>20</v>
      </c>
      <c r="E20" s="71" t="s">
        <v>45</v>
      </c>
      <c r="F20" s="77">
        <v>4000</v>
      </c>
      <c r="G20" s="161"/>
      <c r="H20" s="115"/>
      <c r="I20" s="71"/>
      <c r="J20" s="71"/>
      <c r="K20" s="161"/>
      <c r="L20" s="115"/>
      <c r="M20" s="71"/>
      <c r="N20" s="71"/>
      <c r="O20" s="52"/>
    </row>
    <row r="21" spans="1:15" s="9" customFormat="1" ht="25.5" x14ac:dyDescent="0.25">
      <c r="A21" s="29">
        <v>10</v>
      </c>
      <c r="B21" s="114" t="s">
        <v>538</v>
      </c>
      <c r="C21" s="160">
        <f t="shared" si="0"/>
        <v>190</v>
      </c>
      <c r="D21" s="71">
        <v>40</v>
      </c>
      <c r="E21" s="71" t="s">
        <v>45</v>
      </c>
      <c r="F21" s="77">
        <v>7600</v>
      </c>
      <c r="G21" s="161"/>
      <c r="H21" s="115"/>
      <c r="I21" s="71"/>
      <c r="J21" s="71"/>
      <c r="K21" s="161"/>
      <c r="L21" s="115"/>
      <c r="M21" s="71"/>
      <c r="N21" s="71"/>
      <c r="O21" s="52"/>
    </row>
    <row r="22" spans="1:15" s="9" customFormat="1" x14ac:dyDescent="0.25">
      <c r="A22" s="29">
        <v>11</v>
      </c>
      <c r="B22" s="114" t="s">
        <v>539</v>
      </c>
      <c r="C22" s="160">
        <f t="shared" si="0"/>
        <v>220</v>
      </c>
      <c r="D22" s="71">
        <v>40</v>
      </c>
      <c r="E22" s="71" t="s">
        <v>45</v>
      </c>
      <c r="F22" s="77">
        <v>8800</v>
      </c>
      <c r="G22" s="161"/>
      <c r="H22" s="115"/>
      <c r="I22" s="71"/>
      <c r="J22" s="71"/>
      <c r="K22" s="161"/>
      <c r="L22" s="115"/>
      <c r="M22" s="71"/>
      <c r="N22" s="71"/>
      <c r="O22" s="52"/>
    </row>
    <row r="23" spans="1:15" s="9" customFormat="1" x14ac:dyDescent="0.25">
      <c r="A23" s="29">
        <v>12</v>
      </c>
      <c r="B23" s="114" t="s">
        <v>540</v>
      </c>
      <c r="C23" s="160">
        <f t="shared" si="0"/>
        <v>200</v>
      </c>
      <c r="D23" s="71">
        <v>10</v>
      </c>
      <c r="E23" s="71" t="s">
        <v>45</v>
      </c>
      <c r="F23" s="77">
        <v>2000</v>
      </c>
      <c r="G23" s="161"/>
      <c r="H23" s="115"/>
      <c r="I23" s="71"/>
      <c r="J23" s="71"/>
      <c r="K23" s="161"/>
      <c r="L23" s="115"/>
      <c r="M23" s="71"/>
      <c r="N23" s="71"/>
      <c r="O23" s="52"/>
    </row>
    <row r="24" spans="1:15" s="9" customFormat="1" x14ac:dyDescent="0.25">
      <c r="A24" s="29">
        <v>13</v>
      </c>
      <c r="B24" s="114" t="s">
        <v>541</v>
      </c>
      <c r="C24" s="160">
        <f t="shared" si="0"/>
        <v>80</v>
      </c>
      <c r="D24" s="71">
        <v>24</v>
      </c>
      <c r="E24" s="71" t="s">
        <v>172</v>
      </c>
      <c r="F24" s="77">
        <v>1920</v>
      </c>
      <c r="G24" s="161"/>
      <c r="H24" s="115"/>
      <c r="I24" s="71"/>
      <c r="J24" s="71"/>
      <c r="K24" s="161"/>
      <c r="L24" s="115"/>
      <c r="M24" s="71"/>
      <c r="N24" s="71"/>
      <c r="O24" s="52"/>
    </row>
    <row r="25" spans="1:15" s="9" customFormat="1" x14ac:dyDescent="0.25">
      <c r="A25" s="29">
        <v>14</v>
      </c>
      <c r="B25" s="114" t="s">
        <v>542</v>
      </c>
      <c r="C25" s="160">
        <f t="shared" si="0"/>
        <v>25</v>
      </c>
      <c r="D25" s="71">
        <v>12</v>
      </c>
      <c r="E25" s="71" t="s">
        <v>41</v>
      </c>
      <c r="F25" s="77">
        <v>300</v>
      </c>
      <c r="G25" s="161"/>
      <c r="H25" s="115"/>
      <c r="I25" s="71"/>
      <c r="J25" s="71"/>
      <c r="K25" s="162"/>
      <c r="L25" s="115"/>
      <c r="M25" s="71"/>
      <c r="N25" s="71"/>
      <c r="O25" s="52"/>
    </row>
    <row r="26" spans="1:15" s="9" customFormat="1" x14ac:dyDescent="0.25">
      <c r="A26" s="29">
        <v>15</v>
      </c>
      <c r="B26" s="114" t="s">
        <v>99</v>
      </c>
      <c r="C26" s="160">
        <f t="shared" si="0"/>
        <v>50</v>
      </c>
      <c r="D26" s="71">
        <v>4</v>
      </c>
      <c r="E26" s="71" t="s">
        <v>41</v>
      </c>
      <c r="F26" s="77">
        <v>200</v>
      </c>
      <c r="G26" s="161"/>
      <c r="H26" s="115"/>
      <c r="I26" s="71"/>
      <c r="J26" s="71"/>
      <c r="K26" s="162"/>
      <c r="L26" s="115"/>
      <c r="M26" s="71"/>
      <c r="N26" s="71"/>
      <c r="O26" s="52"/>
    </row>
    <row r="27" spans="1:15" s="9" customFormat="1" x14ac:dyDescent="0.25">
      <c r="A27" s="29">
        <v>16</v>
      </c>
      <c r="B27" s="114" t="s">
        <v>505</v>
      </c>
      <c r="C27" s="160">
        <f t="shared" si="0"/>
        <v>50</v>
      </c>
      <c r="D27" s="71">
        <v>5</v>
      </c>
      <c r="E27" s="71" t="s">
        <v>43</v>
      </c>
      <c r="F27" s="77">
        <v>250</v>
      </c>
      <c r="G27" s="161"/>
      <c r="H27" s="115"/>
      <c r="I27" s="71"/>
      <c r="J27" s="71"/>
      <c r="K27" s="162"/>
      <c r="L27" s="115"/>
      <c r="M27" s="71"/>
      <c r="N27" s="71"/>
      <c r="O27" s="52"/>
    </row>
    <row r="28" spans="1:15" s="9" customFormat="1" x14ac:dyDescent="0.25">
      <c r="A28" s="29">
        <v>17</v>
      </c>
      <c r="B28" s="114" t="s">
        <v>543</v>
      </c>
      <c r="C28" s="160">
        <f t="shared" si="0"/>
        <v>150</v>
      </c>
      <c r="D28" s="71">
        <v>20</v>
      </c>
      <c r="E28" s="71" t="s">
        <v>172</v>
      </c>
      <c r="F28" s="77">
        <v>3000</v>
      </c>
      <c r="G28" s="161"/>
      <c r="H28" s="115"/>
      <c r="I28" s="71"/>
      <c r="J28" s="71"/>
      <c r="K28" s="161"/>
      <c r="L28" s="115"/>
      <c r="M28" s="71"/>
      <c r="N28" s="71"/>
      <c r="O28" s="52"/>
    </row>
    <row r="29" spans="1:15" s="9" customFormat="1" x14ac:dyDescent="0.25">
      <c r="A29" s="29">
        <v>18</v>
      </c>
      <c r="B29" s="114" t="s">
        <v>37</v>
      </c>
      <c r="C29" s="160">
        <f t="shared" si="0"/>
        <v>7</v>
      </c>
      <c r="D29" s="71">
        <v>100</v>
      </c>
      <c r="E29" s="71" t="s">
        <v>41</v>
      </c>
      <c r="F29" s="77">
        <v>700</v>
      </c>
      <c r="G29" s="161"/>
      <c r="H29" s="115"/>
      <c r="I29" s="71"/>
      <c r="J29" s="71"/>
      <c r="K29" s="162"/>
      <c r="L29" s="115"/>
      <c r="M29" s="71"/>
      <c r="N29" s="71"/>
      <c r="O29" s="52"/>
    </row>
    <row r="30" spans="1:15" s="9" customFormat="1" x14ac:dyDescent="0.25">
      <c r="A30" s="29">
        <v>19</v>
      </c>
      <c r="B30" s="114" t="s">
        <v>473</v>
      </c>
      <c r="C30" s="160">
        <f t="shared" si="0"/>
        <v>130</v>
      </c>
      <c r="D30" s="71">
        <v>12</v>
      </c>
      <c r="E30" s="71" t="s">
        <v>172</v>
      </c>
      <c r="F30" s="77">
        <v>1560</v>
      </c>
      <c r="G30" s="161"/>
      <c r="H30" s="115"/>
      <c r="I30" s="71"/>
      <c r="J30" s="71"/>
      <c r="K30" s="161"/>
      <c r="L30" s="115"/>
      <c r="M30" s="71"/>
      <c r="N30" s="71"/>
      <c r="O30" s="52"/>
    </row>
    <row r="31" spans="1:15" s="9" customFormat="1" x14ac:dyDescent="0.25">
      <c r="A31" s="29">
        <v>20</v>
      </c>
      <c r="B31" s="114" t="s">
        <v>324</v>
      </c>
      <c r="C31" s="160">
        <f t="shared" si="0"/>
        <v>50</v>
      </c>
      <c r="D31" s="71">
        <v>8</v>
      </c>
      <c r="E31" s="71" t="s">
        <v>41</v>
      </c>
      <c r="F31" s="77">
        <v>400</v>
      </c>
      <c r="G31" s="161"/>
      <c r="H31" s="115"/>
      <c r="I31" s="71"/>
      <c r="J31" s="71"/>
      <c r="K31" s="162"/>
      <c r="L31" s="115"/>
      <c r="M31" s="71"/>
      <c r="N31" s="71"/>
      <c r="O31" s="52"/>
    </row>
    <row r="32" spans="1:15" s="9" customFormat="1" x14ac:dyDescent="0.25">
      <c r="A32" s="29">
        <v>21</v>
      </c>
      <c r="B32" s="114" t="s">
        <v>544</v>
      </c>
      <c r="C32" s="160">
        <f t="shared" si="0"/>
        <v>1000</v>
      </c>
      <c r="D32" s="71">
        <v>3</v>
      </c>
      <c r="E32" s="71" t="s">
        <v>41</v>
      </c>
      <c r="F32" s="77">
        <v>3000</v>
      </c>
      <c r="G32" s="161"/>
      <c r="H32" s="115"/>
      <c r="I32" s="71"/>
      <c r="J32" s="71"/>
      <c r="K32" s="162"/>
      <c r="L32" s="115"/>
      <c r="M32" s="71"/>
      <c r="N32" s="71"/>
      <c r="O32" s="52"/>
    </row>
    <row r="33" spans="1:15" s="9" customFormat="1" x14ac:dyDescent="0.25">
      <c r="A33" s="29">
        <v>22</v>
      </c>
      <c r="B33" s="114" t="s">
        <v>545</v>
      </c>
      <c r="C33" s="160">
        <f t="shared" si="0"/>
        <v>1000</v>
      </c>
      <c r="D33" s="71">
        <v>10</v>
      </c>
      <c r="E33" s="71" t="s">
        <v>41</v>
      </c>
      <c r="F33" s="77">
        <v>10000</v>
      </c>
      <c r="G33" s="161"/>
      <c r="H33" s="115"/>
      <c r="I33" s="71"/>
      <c r="J33" s="71"/>
      <c r="K33" s="161"/>
      <c r="L33" s="115"/>
      <c r="M33" s="71"/>
      <c r="N33" s="71"/>
      <c r="O33" s="52"/>
    </row>
    <row r="34" spans="1:15" s="9" customFormat="1" x14ac:dyDescent="0.25">
      <c r="A34" s="29">
        <v>23</v>
      </c>
      <c r="B34" s="114" t="s">
        <v>546</v>
      </c>
      <c r="C34" s="160">
        <f t="shared" si="0"/>
        <v>600</v>
      </c>
      <c r="D34" s="71">
        <v>6</v>
      </c>
      <c r="E34" s="71" t="s">
        <v>172</v>
      </c>
      <c r="F34" s="77">
        <v>3600</v>
      </c>
      <c r="G34" s="161"/>
      <c r="H34" s="115"/>
      <c r="I34" s="71"/>
      <c r="J34" s="71"/>
      <c r="K34" s="161"/>
      <c r="L34" s="115"/>
      <c r="M34" s="71"/>
      <c r="N34" s="71"/>
      <c r="O34" s="52"/>
    </row>
    <row r="35" spans="1:15" s="9" customFormat="1" x14ac:dyDescent="0.25">
      <c r="A35" s="29">
        <v>24</v>
      </c>
      <c r="B35" s="114" t="s">
        <v>547</v>
      </c>
      <c r="C35" s="160">
        <f t="shared" si="0"/>
        <v>600</v>
      </c>
      <c r="D35" s="71">
        <v>6</v>
      </c>
      <c r="E35" s="71" t="s">
        <v>172</v>
      </c>
      <c r="F35" s="77">
        <v>3600</v>
      </c>
      <c r="G35" s="161"/>
      <c r="H35" s="115"/>
      <c r="I35" s="71"/>
      <c r="J35" s="71"/>
      <c r="K35" s="161"/>
      <c r="L35" s="115"/>
      <c r="M35" s="71"/>
      <c r="N35" s="71"/>
      <c r="O35" s="52"/>
    </row>
    <row r="36" spans="1:15" s="9" customFormat="1" x14ac:dyDescent="0.25">
      <c r="A36" s="29">
        <v>25</v>
      </c>
      <c r="B36" s="114" t="s">
        <v>548</v>
      </c>
      <c r="C36" s="160">
        <f t="shared" si="0"/>
        <v>600</v>
      </c>
      <c r="D36" s="71">
        <v>6</v>
      </c>
      <c r="E36" s="71" t="s">
        <v>172</v>
      </c>
      <c r="F36" s="77">
        <v>3600</v>
      </c>
      <c r="G36" s="161"/>
      <c r="H36" s="115"/>
      <c r="I36" s="71"/>
      <c r="J36" s="71"/>
      <c r="K36" s="161"/>
      <c r="L36" s="115"/>
      <c r="M36" s="71"/>
      <c r="N36" s="71"/>
      <c r="O36" s="52"/>
    </row>
    <row r="37" spans="1:15" s="9" customFormat="1" x14ac:dyDescent="0.25">
      <c r="A37" s="29">
        <v>26</v>
      </c>
      <c r="B37" s="114" t="s">
        <v>549</v>
      </c>
      <c r="C37" s="160">
        <f t="shared" si="0"/>
        <v>600</v>
      </c>
      <c r="D37" s="71">
        <v>10</v>
      </c>
      <c r="E37" s="71" t="s">
        <v>172</v>
      </c>
      <c r="F37" s="77">
        <v>6000</v>
      </c>
      <c r="G37" s="161"/>
      <c r="H37" s="115"/>
      <c r="I37" s="71"/>
      <c r="J37" s="71"/>
      <c r="K37" s="161"/>
      <c r="L37" s="115"/>
      <c r="M37" s="71"/>
      <c r="N37" s="71"/>
      <c r="O37" s="52"/>
    </row>
    <row r="38" spans="1:15" s="9" customFormat="1" x14ac:dyDescent="0.25">
      <c r="A38" s="29">
        <v>27</v>
      </c>
      <c r="B38" s="114" t="s">
        <v>550</v>
      </c>
      <c r="C38" s="160">
        <f t="shared" si="0"/>
        <v>90</v>
      </c>
      <c r="D38" s="71">
        <v>8</v>
      </c>
      <c r="E38" s="71" t="s">
        <v>172</v>
      </c>
      <c r="F38" s="77">
        <v>720</v>
      </c>
      <c r="G38" s="161"/>
      <c r="H38" s="115"/>
      <c r="I38" s="71"/>
      <c r="J38" s="71"/>
      <c r="K38" s="161"/>
      <c r="L38" s="115"/>
      <c r="M38" s="71"/>
      <c r="N38" s="71"/>
      <c r="O38" s="52"/>
    </row>
    <row r="39" spans="1:15" s="9" customFormat="1" x14ac:dyDescent="0.25">
      <c r="A39" s="29">
        <v>28</v>
      </c>
      <c r="B39" s="114" t="s">
        <v>551</v>
      </c>
      <c r="C39" s="160">
        <f t="shared" si="0"/>
        <v>120</v>
      </c>
      <c r="D39" s="71">
        <v>35</v>
      </c>
      <c r="E39" s="71" t="s">
        <v>41</v>
      </c>
      <c r="F39" s="77">
        <v>4200</v>
      </c>
      <c r="G39" s="161"/>
      <c r="H39" s="115"/>
      <c r="I39" s="71"/>
      <c r="J39" s="71"/>
      <c r="K39" s="162"/>
      <c r="L39" s="115"/>
      <c r="M39" s="71"/>
      <c r="N39" s="71"/>
      <c r="O39" s="52"/>
    </row>
    <row r="40" spans="1:15" s="9" customFormat="1" x14ac:dyDescent="0.25">
      <c r="A40" s="29">
        <v>29</v>
      </c>
      <c r="B40" s="114" t="s">
        <v>552</v>
      </c>
      <c r="C40" s="160">
        <f t="shared" si="0"/>
        <v>350</v>
      </c>
      <c r="D40" s="71">
        <v>6</v>
      </c>
      <c r="E40" s="71" t="s">
        <v>47</v>
      </c>
      <c r="F40" s="77">
        <v>2100</v>
      </c>
      <c r="G40" s="161"/>
      <c r="H40" s="115"/>
      <c r="I40" s="71"/>
      <c r="J40" s="71"/>
      <c r="K40" s="161"/>
      <c r="L40" s="115"/>
      <c r="M40" s="71"/>
      <c r="N40" s="71"/>
      <c r="O40" s="52"/>
    </row>
    <row r="41" spans="1:15" s="9" customFormat="1" x14ac:dyDescent="0.25">
      <c r="A41" s="29">
        <v>30</v>
      </c>
      <c r="B41" s="114" t="s">
        <v>553</v>
      </c>
      <c r="C41" s="160">
        <f t="shared" si="0"/>
        <v>60</v>
      </c>
      <c r="D41" s="71">
        <v>4</v>
      </c>
      <c r="E41" s="71" t="s">
        <v>172</v>
      </c>
      <c r="F41" s="77">
        <v>240</v>
      </c>
      <c r="G41" s="161"/>
      <c r="H41" s="115"/>
      <c r="I41" s="71"/>
      <c r="J41" s="71"/>
      <c r="K41" s="162"/>
      <c r="L41" s="115"/>
      <c r="M41" s="71"/>
      <c r="N41" s="71"/>
      <c r="O41" s="52"/>
    </row>
    <row r="42" spans="1:15" s="9" customFormat="1" x14ac:dyDescent="0.25">
      <c r="A42" s="29">
        <v>31</v>
      </c>
      <c r="B42" s="114" t="s">
        <v>554</v>
      </c>
      <c r="C42" s="160">
        <f t="shared" si="0"/>
        <v>500</v>
      </c>
      <c r="D42" s="71">
        <v>3</v>
      </c>
      <c r="E42" s="71" t="s">
        <v>41</v>
      </c>
      <c r="F42" s="77">
        <v>1500</v>
      </c>
      <c r="G42" s="161"/>
      <c r="H42" s="115"/>
      <c r="I42" s="71"/>
      <c r="J42" s="71"/>
      <c r="K42" s="162"/>
      <c r="L42" s="115"/>
      <c r="M42" s="71"/>
      <c r="N42" s="71"/>
      <c r="O42" s="52"/>
    </row>
    <row r="43" spans="1:15" s="9" customFormat="1" x14ac:dyDescent="0.25">
      <c r="A43" s="29">
        <v>32</v>
      </c>
      <c r="B43" s="114" t="s">
        <v>101</v>
      </c>
      <c r="C43" s="160">
        <f t="shared" si="0"/>
        <v>120</v>
      </c>
      <c r="D43" s="71">
        <v>1</v>
      </c>
      <c r="E43" s="71" t="s">
        <v>83</v>
      </c>
      <c r="F43" s="77">
        <v>120</v>
      </c>
      <c r="G43" s="161"/>
      <c r="H43" s="115"/>
      <c r="I43" s="71"/>
      <c r="J43" s="71"/>
      <c r="K43" s="162"/>
      <c r="L43" s="115"/>
      <c r="M43" s="71"/>
      <c r="N43" s="71"/>
      <c r="O43" s="52"/>
    </row>
    <row r="44" spans="1:15" s="9" customFormat="1" x14ac:dyDescent="0.25">
      <c r="A44" s="29">
        <v>33</v>
      </c>
      <c r="B44" s="114" t="s">
        <v>555</v>
      </c>
      <c r="C44" s="160">
        <f t="shared" si="0"/>
        <v>90</v>
      </c>
      <c r="D44" s="71">
        <v>3</v>
      </c>
      <c r="E44" s="71" t="s">
        <v>41</v>
      </c>
      <c r="F44" s="77">
        <v>270</v>
      </c>
      <c r="G44" s="161"/>
      <c r="H44" s="115"/>
      <c r="I44" s="71"/>
      <c r="J44" s="71"/>
      <c r="K44" s="162"/>
      <c r="L44" s="115"/>
      <c r="M44" s="71"/>
      <c r="N44" s="71"/>
      <c r="O44" s="52"/>
    </row>
    <row r="45" spans="1:15" s="9" customFormat="1" x14ac:dyDescent="0.25">
      <c r="A45" s="29">
        <v>34</v>
      </c>
      <c r="B45" s="114" t="s">
        <v>556</v>
      </c>
      <c r="C45" s="160">
        <f t="shared" si="0"/>
        <v>100</v>
      </c>
      <c r="D45" s="71">
        <v>4</v>
      </c>
      <c r="E45" s="71" t="s">
        <v>94</v>
      </c>
      <c r="F45" s="77">
        <v>400</v>
      </c>
      <c r="G45" s="161"/>
      <c r="H45" s="115"/>
      <c r="I45" s="71"/>
      <c r="J45" s="71"/>
      <c r="K45" s="161"/>
      <c r="L45" s="115"/>
      <c r="M45" s="71"/>
      <c r="N45" s="71"/>
      <c r="O45" s="52"/>
    </row>
    <row r="46" spans="1:15" s="9" customFormat="1" x14ac:dyDescent="0.25">
      <c r="A46" s="29">
        <v>35</v>
      </c>
      <c r="B46" s="114" t="s">
        <v>557</v>
      </c>
      <c r="C46" s="160">
        <f t="shared" si="0"/>
        <v>1000</v>
      </c>
      <c r="D46" s="71">
        <v>3</v>
      </c>
      <c r="E46" s="71" t="s">
        <v>43</v>
      </c>
      <c r="F46" s="77">
        <v>3000</v>
      </c>
      <c r="G46" s="161"/>
      <c r="H46" s="115"/>
      <c r="I46" s="71"/>
      <c r="J46" s="71"/>
      <c r="K46" s="161"/>
      <c r="L46" s="115"/>
      <c r="M46" s="71"/>
      <c r="N46" s="71"/>
      <c r="O46" s="52"/>
    </row>
    <row r="47" spans="1:15" s="9" customFormat="1" x14ac:dyDescent="0.25">
      <c r="A47" s="29">
        <v>36</v>
      </c>
      <c r="B47" s="114" t="s">
        <v>293</v>
      </c>
      <c r="C47" s="160">
        <f t="shared" si="0"/>
        <v>65</v>
      </c>
      <c r="D47" s="71">
        <v>30</v>
      </c>
      <c r="E47" s="71" t="s">
        <v>94</v>
      </c>
      <c r="F47" s="77">
        <v>1950</v>
      </c>
      <c r="G47" s="161"/>
      <c r="H47" s="115"/>
      <c r="I47" s="71"/>
      <c r="J47" s="71"/>
      <c r="K47" s="161"/>
      <c r="L47" s="115"/>
      <c r="M47" s="71"/>
      <c r="N47" s="71"/>
      <c r="O47" s="52"/>
    </row>
    <row r="48" spans="1:15" s="9" customFormat="1" ht="12.75" x14ac:dyDescent="0.2">
      <c r="A48" s="116" t="s">
        <v>19</v>
      </c>
      <c r="B48" s="71"/>
      <c r="C48" s="71"/>
      <c r="D48" s="71"/>
      <c r="E48" s="71"/>
      <c r="F48" s="115">
        <f>SUM(F12:F47)</f>
        <v>110000</v>
      </c>
      <c r="G48" s="71"/>
      <c r="H48" s="115">
        <f>SUM(H12:H47)</f>
        <v>0</v>
      </c>
      <c r="I48" s="71"/>
      <c r="J48" s="71"/>
      <c r="K48" s="71"/>
      <c r="L48" s="115">
        <f>SUM(L12:L47)</f>
        <v>0</v>
      </c>
      <c r="M48" s="71"/>
      <c r="N48" s="71"/>
    </row>
    <row r="49" spans="1:14" s="8" customForma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s="8" customFormat="1" x14ac:dyDescent="0.25">
      <c r="A50" s="20" t="s">
        <v>27</v>
      </c>
      <c r="B50" s="6"/>
      <c r="C50" s="6"/>
      <c r="D50" s="6"/>
      <c r="E50" s="6"/>
      <c r="F50" s="6"/>
      <c r="G50" s="6"/>
      <c r="H50" s="7"/>
      <c r="I50" s="7"/>
      <c r="J50" s="7"/>
      <c r="K50" s="7"/>
      <c r="L50" s="7"/>
    </row>
    <row r="51" spans="1:14" s="8" customFormat="1" ht="14.45" customHeight="1" x14ac:dyDescent="0.25">
      <c r="B51" s="7"/>
      <c r="C51" s="7"/>
      <c r="D51" s="7"/>
      <c r="E51" s="7"/>
      <c r="F51" s="7"/>
      <c r="G51" s="7"/>
      <c r="H51" s="15"/>
      <c r="I51" s="7"/>
      <c r="K51"/>
      <c r="L51"/>
      <c r="M51"/>
    </row>
    <row r="52" spans="1:14" s="8" customFormat="1" ht="14.45" customHeight="1" x14ac:dyDescent="0.25">
      <c r="B52" s="7"/>
      <c r="C52" s="7"/>
      <c r="D52" s="7"/>
      <c r="E52" s="7"/>
      <c r="F52" s="7"/>
      <c r="G52" s="7"/>
      <c r="H52" s="15"/>
      <c r="I52" s="7"/>
      <c r="K52"/>
      <c r="L52"/>
      <c r="M52"/>
    </row>
    <row r="53" spans="1:14" s="8" customFormat="1" ht="14.45" customHeight="1" x14ac:dyDescent="0.25">
      <c r="A53" s="101" t="s">
        <v>100</v>
      </c>
      <c r="B53" s="101"/>
      <c r="C53" s="101"/>
      <c r="D53" s="7"/>
      <c r="E53" s="7"/>
      <c r="F53" s="7"/>
      <c r="G53" s="7"/>
      <c r="H53" s="15"/>
      <c r="I53" s="7"/>
      <c r="K53"/>
      <c r="L53"/>
      <c r="M53"/>
    </row>
    <row r="54" spans="1:14" s="8" customFormat="1" x14ac:dyDescent="0.25">
      <c r="A54" s="89" t="s">
        <v>109</v>
      </c>
      <c r="B54" s="89"/>
      <c r="C54" s="89"/>
      <c r="D54" s="7"/>
      <c r="H54" s="7"/>
      <c r="K54"/>
      <c r="L54"/>
      <c r="M54"/>
    </row>
    <row r="55" spans="1:14" s="8" customFormat="1" x14ac:dyDescent="0.25">
      <c r="B55" s="7"/>
      <c r="C55" s="7"/>
      <c r="D55" s="7"/>
      <c r="H55" s="7"/>
      <c r="K55"/>
      <c r="L55"/>
      <c r="M55"/>
    </row>
    <row r="56" spans="1:14" s="8" customFormat="1" x14ac:dyDescent="0.25"/>
  </sheetData>
  <sheetProtection algorithmName="SHA-512" hashValue="HDrkTIb83BAZsSg4OsCUDPz9LHZgu0SrY29qPUMPZgFURFj7RArZePdZtd9JKlbqeRTYbrhWeN2Fhhhgebrjqg==" saltValue="jOhMhtooqsjc4hNioSckYw==" spinCount="100000" sheet="1" objects="1" scenarios="1"/>
  <mergeCells count="22">
    <mergeCell ref="A54:C54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53:C53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zoomScaleSheetLayoutView="100" workbookViewId="0">
      <selection activeCell="F4" sqref="F4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30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90" t="s">
        <v>0</v>
      </c>
      <c r="H3" s="90"/>
    </row>
    <row r="4" spans="1:14" x14ac:dyDescent="0.25">
      <c r="G4" s="91" t="s">
        <v>171</v>
      </c>
      <c r="H4" s="91"/>
    </row>
    <row r="6" spans="1:14" ht="14.45" customHeight="1" x14ac:dyDescent="0.25">
      <c r="A6" s="92" t="s">
        <v>97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93" t="s">
        <v>1</v>
      </c>
      <c r="B7" s="93"/>
      <c r="C7" s="93"/>
      <c r="D7" s="93"/>
      <c r="E7" s="93"/>
      <c r="F7" s="94" t="s">
        <v>2</v>
      </c>
      <c r="G7" s="94"/>
      <c r="H7" s="94"/>
      <c r="I7" s="94"/>
      <c r="J7" s="94"/>
      <c r="K7" s="88" t="s">
        <v>26</v>
      </c>
      <c r="L7" s="88"/>
      <c r="M7" s="88"/>
      <c r="N7" s="88"/>
    </row>
    <row r="8" spans="1:14" x14ac:dyDescent="0.25">
      <c r="A8" s="95" t="s">
        <v>162</v>
      </c>
      <c r="B8" s="95"/>
      <c r="C8" s="95"/>
      <c r="D8" s="95"/>
      <c r="E8" s="95"/>
      <c r="F8" s="49" t="s">
        <v>3</v>
      </c>
      <c r="G8" s="94" t="s">
        <v>4</v>
      </c>
      <c r="H8" s="94"/>
      <c r="I8" s="94" t="s">
        <v>5</v>
      </c>
      <c r="J8" s="94"/>
      <c r="K8" s="95" t="s">
        <v>6</v>
      </c>
      <c r="L8" s="95"/>
      <c r="M8" s="95"/>
      <c r="N8" s="95"/>
    </row>
    <row r="9" spans="1:14" x14ac:dyDescent="0.25">
      <c r="A9" s="96" t="s">
        <v>7</v>
      </c>
      <c r="B9" s="96" t="s">
        <v>8</v>
      </c>
      <c r="C9" s="96" t="s">
        <v>9</v>
      </c>
      <c r="D9" s="97" t="s">
        <v>10</v>
      </c>
      <c r="E9" s="98"/>
      <c r="F9" s="96" t="s">
        <v>11</v>
      </c>
      <c r="G9" s="94" t="s">
        <v>12</v>
      </c>
      <c r="H9" s="94"/>
      <c r="I9" s="94"/>
      <c r="J9" s="94"/>
      <c r="K9" s="94"/>
      <c r="L9" s="94"/>
      <c r="M9" s="94"/>
      <c r="N9" s="94"/>
    </row>
    <row r="10" spans="1:14" x14ac:dyDescent="0.25">
      <c r="A10" s="96"/>
      <c r="B10" s="96"/>
      <c r="C10" s="96"/>
      <c r="D10" s="99"/>
      <c r="E10" s="100"/>
      <c r="F10" s="96"/>
      <c r="G10" s="96" t="s">
        <v>13</v>
      </c>
      <c r="H10" s="96"/>
      <c r="I10" s="96" t="s">
        <v>14</v>
      </c>
      <c r="J10" s="96"/>
      <c r="K10" s="102" t="s">
        <v>15</v>
      </c>
      <c r="L10" s="102"/>
      <c r="M10" s="94" t="s">
        <v>16</v>
      </c>
      <c r="N10" s="94"/>
    </row>
    <row r="11" spans="1:14" x14ac:dyDescent="0.25">
      <c r="A11" s="96"/>
      <c r="B11" s="96"/>
      <c r="C11" s="96"/>
      <c r="D11" s="50" t="s">
        <v>25</v>
      </c>
      <c r="E11" s="50" t="s">
        <v>8</v>
      </c>
      <c r="F11" s="96"/>
      <c r="G11" s="49" t="s">
        <v>17</v>
      </c>
      <c r="H11" s="50" t="s">
        <v>18</v>
      </c>
      <c r="I11" s="50" t="s">
        <v>17</v>
      </c>
      <c r="J11" s="50" t="s">
        <v>18</v>
      </c>
      <c r="K11" s="50" t="s">
        <v>17</v>
      </c>
      <c r="L11" s="50" t="s">
        <v>18</v>
      </c>
      <c r="M11" s="50" t="s">
        <v>17</v>
      </c>
      <c r="N11" s="50" t="s">
        <v>18</v>
      </c>
    </row>
    <row r="12" spans="1:14" x14ac:dyDescent="0.25">
      <c r="A12" s="29">
        <v>1</v>
      </c>
      <c r="B12" s="114" t="s">
        <v>652</v>
      </c>
      <c r="C12" s="115">
        <f>SUM(F12/D12)</f>
        <v>1350</v>
      </c>
      <c r="D12" s="124">
        <v>10</v>
      </c>
      <c r="E12" s="71"/>
      <c r="F12" s="169">
        <v>13500</v>
      </c>
      <c r="G12" s="170"/>
      <c r="H12" s="115"/>
      <c r="I12" s="71"/>
      <c r="J12" s="71"/>
      <c r="K12" s="170"/>
      <c r="L12" s="115"/>
      <c r="M12" s="71"/>
      <c r="N12" s="71"/>
    </row>
    <row r="13" spans="1:14" ht="14.45" customHeight="1" x14ac:dyDescent="0.25">
      <c r="A13" s="29">
        <v>2</v>
      </c>
      <c r="B13" s="114" t="s">
        <v>653</v>
      </c>
      <c r="C13" s="115">
        <f t="shared" ref="C13:C42" si="0">SUM(F13/D13)</f>
        <v>1250</v>
      </c>
      <c r="D13" s="124">
        <v>5</v>
      </c>
      <c r="E13" s="71"/>
      <c r="F13" s="169">
        <v>6250</v>
      </c>
      <c r="G13" s="170"/>
      <c r="H13" s="115"/>
      <c r="I13" s="71"/>
      <c r="J13" s="71"/>
      <c r="K13" s="170"/>
      <c r="L13" s="115"/>
      <c r="M13" s="71"/>
      <c r="N13" s="71"/>
    </row>
    <row r="14" spans="1:14" ht="14.45" customHeight="1" x14ac:dyDescent="0.25">
      <c r="A14" s="29">
        <v>3</v>
      </c>
      <c r="B14" s="114" t="s">
        <v>654</v>
      </c>
      <c r="C14" s="115">
        <f t="shared" si="0"/>
        <v>650</v>
      </c>
      <c r="D14" s="124">
        <v>1</v>
      </c>
      <c r="E14" s="71"/>
      <c r="F14" s="169">
        <v>650</v>
      </c>
      <c r="G14" s="170"/>
      <c r="H14" s="115"/>
      <c r="I14" s="71"/>
      <c r="J14" s="71"/>
      <c r="K14" s="170"/>
      <c r="L14" s="115"/>
      <c r="M14" s="71"/>
      <c r="N14" s="71"/>
    </row>
    <row r="15" spans="1:14" ht="14.45" customHeight="1" x14ac:dyDescent="0.25">
      <c r="A15" s="29">
        <v>4</v>
      </c>
      <c r="B15" s="114" t="s">
        <v>655</v>
      </c>
      <c r="C15" s="115">
        <f t="shared" si="0"/>
        <v>550</v>
      </c>
      <c r="D15" s="124">
        <v>3</v>
      </c>
      <c r="E15" s="71"/>
      <c r="F15" s="169">
        <v>1650</v>
      </c>
      <c r="G15" s="170"/>
      <c r="H15" s="115"/>
      <c r="I15" s="71"/>
      <c r="J15" s="71"/>
      <c r="K15" s="170"/>
      <c r="L15" s="115"/>
      <c r="M15" s="71"/>
      <c r="N15" s="71"/>
    </row>
    <row r="16" spans="1:14" ht="14.45" customHeight="1" x14ac:dyDescent="0.25">
      <c r="A16" s="29">
        <v>5</v>
      </c>
      <c r="B16" s="114" t="s">
        <v>656</v>
      </c>
      <c r="C16" s="115">
        <f t="shared" si="0"/>
        <v>550</v>
      </c>
      <c r="D16" s="124">
        <v>1</v>
      </c>
      <c r="E16" s="71"/>
      <c r="F16" s="169">
        <v>550</v>
      </c>
      <c r="G16" s="170"/>
      <c r="H16" s="115"/>
      <c r="I16" s="71"/>
      <c r="J16" s="71"/>
      <c r="K16" s="170"/>
      <c r="L16" s="115"/>
      <c r="M16" s="71"/>
      <c r="N16" s="71"/>
    </row>
    <row r="17" spans="1:14" ht="14.45" customHeight="1" x14ac:dyDescent="0.25">
      <c r="A17" s="29">
        <v>6</v>
      </c>
      <c r="B17" s="114" t="s">
        <v>657</v>
      </c>
      <c r="C17" s="115">
        <f t="shared" si="0"/>
        <v>550</v>
      </c>
      <c r="D17" s="124">
        <v>1</v>
      </c>
      <c r="E17" s="71"/>
      <c r="F17" s="169">
        <v>550</v>
      </c>
      <c r="G17" s="170"/>
      <c r="H17" s="115"/>
      <c r="I17" s="71"/>
      <c r="J17" s="71"/>
      <c r="K17" s="170"/>
      <c r="L17" s="115"/>
      <c r="M17" s="71"/>
      <c r="N17" s="71"/>
    </row>
    <row r="18" spans="1:14" ht="14.45" customHeight="1" x14ac:dyDescent="0.25">
      <c r="A18" s="29">
        <v>7</v>
      </c>
      <c r="B18" s="114" t="s">
        <v>658</v>
      </c>
      <c r="C18" s="115">
        <f t="shared" si="0"/>
        <v>550</v>
      </c>
      <c r="D18" s="124">
        <v>1</v>
      </c>
      <c r="E18" s="71"/>
      <c r="F18" s="169">
        <v>550</v>
      </c>
      <c r="G18" s="170"/>
      <c r="H18" s="115"/>
      <c r="I18" s="71"/>
      <c r="J18" s="71"/>
      <c r="K18" s="170"/>
      <c r="L18" s="115"/>
      <c r="M18" s="71"/>
      <c r="N18" s="71"/>
    </row>
    <row r="19" spans="1:14" ht="14.45" customHeight="1" x14ac:dyDescent="0.25">
      <c r="A19" s="29">
        <v>8</v>
      </c>
      <c r="B19" s="114" t="s">
        <v>228</v>
      </c>
      <c r="C19" s="115">
        <f t="shared" si="0"/>
        <v>2500</v>
      </c>
      <c r="D19" s="124">
        <v>1</v>
      </c>
      <c r="E19" s="71"/>
      <c r="F19" s="169">
        <v>2500</v>
      </c>
      <c r="G19" s="170"/>
      <c r="H19" s="115"/>
      <c r="I19" s="71"/>
      <c r="J19" s="71"/>
      <c r="K19" s="170"/>
      <c r="L19" s="115"/>
      <c r="M19" s="71"/>
      <c r="N19" s="71"/>
    </row>
    <row r="20" spans="1:14" ht="14.45" customHeight="1" x14ac:dyDescent="0.25">
      <c r="A20" s="29">
        <v>9</v>
      </c>
      <c r="B20" s="114" t="s">
        <v>659</v>
      </c>
      <c r="C20" s="115">
        <f t="shared" si="0"/>
        <v>350</v>
      </c>
      <c r="D20" s="124">
        <v>1</v>
      </c>
      <c r="E20" s="71"/>
      <c r="F20" s="169">
        <v>350</v>
      </c>
      <c r="G20" s="170"/>
      <c r="H20" s="115"/>
      <c r="I20" s="71"/>
      <c r="J20" s="71"/>
      <c r="K20" s="170"/>
      <c r="L20" s="115"/>
      <c r="M20" s="71"/>
      <c r="N20" s="71"/>
    </row>
    <row r="21" spans="1:14" ht="14.45" customHeight="1" x14ac:dyDescent="0.25">
      <c r="A21" s="29">
        <v>10</v>
      </c>
      <c r="B21" s="114" t="s">
        <v>660</v>
      </c>
      <c r="C21" s="115">
        <f t="shared" si="0"/>
        <v>350</v>
      </c>
      <c r="D21" s="124">
        <v>1</v>
      </c>
      <c r="E21" s="71"/>
      <c r="F21" s="169">
        <v>350</v>
      </c>
      <c r="G21" s="170"/>
      <c r="H21" s="115"/>
      <c r="I21" s="71"/>
      <c r="J21" s="71"/>
      <c r="K21" s="170"/>
      <c r="L21" s="115"/>
      <c r="M21" s="71"/>
      <c r="N21" s="71"/>
    </row>
    <row r="22" spans="1:14" ht="14.45" customHeight="1" x14ac:dyDescent="0.25">
      <c r="A22" s="29">
        <v>11</v>
      </c>
      <c r="B22" s="114" t="s">
        <v>661</v>
      </c>
      <c r="C22" s="115">
        <f t="shared" si="0"/>
        <v>1560</v>
      </c>
      <c r="D22" s="124">
        <v>2</v>
      </c>
      <c r="E22" s="71"/>
      <c r="F22" s="169">
        <v>3120</v>
      </c>
      <c r="G22" s="170"/>
      <c r="H22" s="115"/>
      <c r="I22" s="71"/>
      <c r="J22" s="71"/>
      <c r="K22" s="170"/>
      <c r="L22" s="115"/>
      <c r="M22" s="71"/>
      <c r="N22" s="71"/>
    </row>
    <row r="23" spans="1:14" ht="14.45" customHeight="1" x14ac:dyDescent="0.25">
      <c r="A23" s="29">
        <v>12</v>
      </c>
      <c r="B23" s="114" t="s">
        <v>661</v>
      </c>
      <c r="C23" s="115">
        <f t="shared" si="0"/>
        <v>630</v>
      </c>
      <c r="D23" s="124">
        <v>2</v>
      </c>
      <c r="E23" s="71"/>
      <c r="F23" s="169">
        <v>1260</v>
      </c>
      <c r="G23" s="170"/>
      <c r="H23" s="115"/>
      <c r="I23" s="71"/>
      <c r="J23" s="71"/>
      <c r="K23" s="170"/>
      <c r="L23" s="115"/>
      <c r="M23" s="71"/>
      <c r="N23" s="71"/>
    </row>
    <row r="24" spans="1:14" ht="14.45" customHeight="1" x14ac:dyDescent="0.25">
      <c r="A24" s="29">
        <v>13</v>
      </c>
      <c r="B24" s="114" t="s">
        <v>662</v>
      </c>
      <c r="C24" s="115">
        <f t="shared" si="0"/>
        <v>200</v>
      </c>
      <c r="D24" s="124">
        <v>3</v>
      </c>
      <c r="E24" s="71"/>
      <c r="F24" s="169">
        <v>600</v>
      </c>
      <c r="G24" s="170"/>
      <c r="H24" s="115"/>
      <c r="I24" s="71"/>
      <c r="J24" s="71"/>
      <c r="K24" s="170"/>
      <c r="L24" s="115"/>
      <c r="M24" s="71"/>
      <c r="N24" s="71"/>
    </row>
    <row r="25" spans="1:14" ht="14.45" customHeight="1" x14ac:dyDescent="0.25">
      <c r="A25" s="29">
        <v>14</v>
      </c>
      <c r="B25" s="114" t="s">
        <v>663</v>
      </c>
      <c r="C25" s="115">
        <f t="shared" si="0"/>
        <v>36000</v>
      </c>
      <c r="D25" s="124">
        <v>1</v>
      </c>
      <c r="E25" s="71"/>
      <c r="F25" s="169">
        <v>36000</v>
      </c>
      <c r="G25" s="170"/>
      <c r="H25" s="115"/>
      <c r="I25" s="71"/>
      <c r="J25" s="71"/>
      <c r="K25" s="170"/>
      <c r="L25" s="115"/>
      <c r="M25" s="71"/>
      <c r="N25" s="71"/>
    </row>
    <row r="26" spans="1:14" ht="14.45" customHeight="1" x14ac:dyDescent="0.25">
      <c r="A26" s="29">
        <v>15</v>
      </c>
      <c r="B26" s="114" t="s">
        <v>664</v>
      </c>
      <c r="C26" s="115">
        <f t="shared" si="0"/>
        <v>900</v>
      </c>
      <c r="D26" s="124">
        <v>1</v>
      </c>
      <c r="E26" s="71"/>
      <c r="F26" s="169">
        <v>900</v>
      </c>
      <c r="G26" s="170"/>
      <c r="H26" s="115"/>
      <c r="I26" s="71"/>
      <c r="J26" s="71"/>
      <c r="K26" s="170"/>
      <c r="L26" s="115"/>
      <c r="M26" s="71"/>
      <c r="N26" s="71"/>
    </row>
    <row r="27" spans="1:14" ht="14.45" customHeight="1" x14ac:dyDescent="0.25">
      <c r="A27" s="29">
        <v>16</v>
      </c>
      <c r="B27" s="114" t="s">
        <v>665</v>
      </c>
      <c r="C27" s="115">
        <f t="shared" si="0"/>
        <v>230</v>
      </c>
      <c r="D27" s="124">
        <v>1</v>
      </c>
      <c r="E27" s="71"/>
      <c r="F27" s="169">
        <v>230</v>
      </c>
      <c r="G27" s="170"/>
      <c r="H27" s="115"/>
      <c r="I27" s="71"/>
      <c r="J27" s="71"/>
      <c r="K27" s="170"/>
      <c r="L27" s="115"/>
      <c r="M27" s="71"/>
      <c r="N27" s="71"/>
    </row>
    <row r="28" spans="1:14" x14ac:dyDescent="0.25">
      <c r="A28" s="29">
        <v>17</v>
      </c>
      <c r="B28" s="114" t="s">
        <v>666</v>
      </c>
      <c r="C28" s="115">
        <f t="shared" si="0"/>
        <v>500</v>
      </c>
      <c r="D28" s="124">
        <v>1</v>
      </c>
      <c r="E28" s="71"/>
      <c r="F28" s="169">
        <v>500</v>
      </c>
      <c r="G28" s="170"/>
      <c r="H28" s="115"/>
      <c r="I28" s="71"/>
      <c r="J28" s="71"/>
      <c r="K28" s="170"/>
      <c r="L28" s="115"/>
      <c r="M28" s="71"/>
      <c r="N28" s="71"/>
    </row>
    <row r="29" spans="1:14" x14ac:dyDescent="0.25">
      <c r="A29" s="29">
        <v>18</v>
      </c>
      <c r="B29" s="114" t="s">
        <v>328</v>
      </c>
      <c r="C29" s="115">
        <f t="shared" si="0"/>
        <v>100</v>
      </c>
      <c r="D29" s="124">
        <v>10</v>
      </c>
      <c r="E29" s="71"/>
      <c r="F29" s="169">
        <v>1000</v>
      </c>
      <c r="G29" s="170"/>
      <c r="H29" s="115"/>
      <c r="I29" s="71"/>
      <c r="J29" s="71"/>
      <c r="K29" s="170"/>
      <c r="L29" s="115"/>
      <c r="M29" s="71"/>
      <c r="N29" s="71"/>
    </row>
    <row r="30" spans="1:14" x14ac:dyDescent="0.25">
      <c r="A30" s="29">
        <v>19</v>
      </c>
      <c r="B30" s="114" t="s">
        <v>177</v>
      </c>
      <c r="C30" s="115">
        <f t="shared" si="0"/>
        <v>5300</v>
      </c>
      <c r="D30" s="124">
        <v>1</v>
      </c>
      <c r="E30" s="71"/>
      <c r="F30" s="169">
        <v>5300</v>
      </c>
      <c r="G30" s="170"/>
      <c r="H30" s="115"/>
      <c r="I30" s="71"/>
      <c r="J30" s="71"/>
      <c r="K30" s="170"/>
      <c r="L30" s="115"/>
      <c r="M30" s="71"/>
      <c r="N30" s="71"/>
    </row>
    <row r="31" spans="1:14" x14ac:dyDescent="0.25">
      <c r="A31" s="29">
        <v>20</v>
      </c>
      <c r="B31" s="114" t="s">
        <v>667</v>
      </c>
      <c r="C31" s="115">
        <f t="shared" si="0"/>
        <v>300</v>
      </c>
      <c r="D31" s="124">
        <v>1</v>
      </c>
      <c r="E31" s="71"/>
      <c r="F31" s="169">
        <v>300</v>
      </c>
      <c r="G31" s="170"/>
      <c r="H31" s="115"/>
      <c r="I31" s="71"/>
      <c r="J31" s="71"/>
      <c r="K31" s="170"/>
      <c r="L31" s="115"/>
      <c r="M31" s="71"/>
      <c r="N31" s="71"/>
    </row>
    <row r="32" spans="1:14" x14ac:dyDescent="0.25">
      <c r="A32" s="29">
        <v>21</v>
      </c>
      <c r="B32" s="114" t="s">
        <v>37</v>
      </c>
      <c r="C32" s="115">
        <f t="shared" si="0"/>
        <v>11</v>
      </c>
      <c r="D32" s="124">
        <v>50</v>
      </c>
      <c r="E32" s="71"/>
      <c r="F32" s="169">
        <v>550</v>
      </c>
      <c r="G32" s="170"/>
      <c r="H32" s="115"/>
      <c r="I32" s="71"/>
      <c r="J32" s="71"/>
      <c r="K32" s="170"/>
      <c r="L32" s="115"/>
      <c r="M32" s="71"/>
      <c r="N32" s="71"/>
    </row>
    <row r="33" spans="1:14" x14ac:dyDescent="0.25">
      <c r="A33" s="29">
        <v>22</v>
      </c>
      <c r="B33" s="114" t="s">
        <v>668</v>
      </c>
      <c r="C33" s="115">
        <f t="shared" si="0"/>
        <v>9.1999999999999993</v>
      </c>
      <c r="D33" s="124">
        <v>25</v>
      </c>
      <c r="E33" s="71"/>
      <c r="F33" s="169">
        <v>230</v>
      </c>
      <c r="G33" s="170"/>
      <c r="H33" s="115"/>
      <c r="I33" s="71"/>
      <c r="J33" s="71"/>
      <c r="K33" s="170"/>
      <c r="L33" s="115"/>
      <c r="M33" s="71"/>
      <c r="N33" s="71"/>
    </row>
    <row r="34" spans="1:14" x14ac:dyDescent="0.25">
      <c r="A34" s="29">
        <v>23</v>
      </c>
      <c r="B34" s="114" t="s">
        <v>669</v>
      </c>
      <c r="C34" s="115">
        <f t="shared" si="0"/>
        <v>40</v>
      </c>
      <c r="D34" s="124">
        <v>3</v>
      </c>
      <c r="E34" s="71"/>
      <c r="F34" s="169">
        <v>120</v>
      </c>
      <c r="G34" s="170"/>
      <c r="H34" s="115"/>
      <c r="I34" s="71"/>
      <c r="J34" s="71"/>
      <c r="K34" s="170"/>
      <c r="L34" s="115"/>
      <c r="M34" s="71"/>
      <c r="N34" s="71"/>
    </row>
    <row r="35" spans="1:14" x14ac:dyDescent="0.25">
      <c r="A35" s="29">
        <v>24</v>
      </c>
      <c r="B35" s="114" t="s">
        <v>505</v>
      </c>
      <c r="C35" s="115">
        <f t="shared" si="0"/>
        <v>150</v>
      </c>
      <c r="D35" s="124">
        <v>3</v>
      </c>
      <c r="E35" s="71"/>
      <c r="F35" s="169">
        <v>450</v>
      </c>
      <c r="G35" s="170"/>
      <c r="H35" s="115"/>
      <c r="I35" s="71"/>
      <c r="J35" s="71"/>
      <c r="K35" s="170"/>
      <c r="L35" s="115"/>
      <c r="M35" s="71"/>
      <c r="N35" s="71"/>
    </row>
    <row r="36" spans="1:14" x14ac:dyDescent="0.25">
      <c r="A36" s="29">
        <v>25</v>
      </c>
      <c r="B36" s="114" t="s">
        <v>670</v>
      </c>
      <c r="C36" s="115">
        <f t="shared" si="0"/>
        <v>40</v>
      </c>
      <c r="D36" s="124">
        <v>6</v>
      </c>
      <c r="E36" s="71"/>
      <c r="F36" s="169">
        <v>240</v>
      </c>
      <c r="G36" s="170"/>
      <c r="H36" s="115"/>
      <c r="I36" s="71"/>
      <c r="J36" s="71"/>
      <c r="K36" s="170"/>
      <c r="L36" s="115"/>
      <c r="M36" s="71"/>
      <c r="N36" s="71"/>
    </row>
    <row r="37" spans="1:14" x14ac:dyDescent="0.25">
      <c r="A37" s="29">
        <v>26</v>
      </c>
      <c r="B37" s="114" t="s">
        <v>671</v>
      </c>
      <c r="C37" s="115">
        <f t="shared" si="0"/>
        <v>40</v>
      </c>
      <c r="D37" s="124">
        <v>4</v>
      </c>
      <c r="E37" s="71"/>
      <c r="F37" s="169">
        <v>160</v>
      </c>
      <c r="G37" s="170"/>
      <c r="H37" s="115"/>
      <c r="I37" s="71"/>
      <c r="J37" s="71"/>
      <c r="K37" s="170"/>
      <c r="L37" s="115"/>
      <c r="M37" s="71"/>
      <c r="N37" s="71"/>
    </row>
    <row r="38" spans="1:14" x14ac:dyDescent="0.25">
      <c r="A38" s="29">
        <v>27</v>
      </c>
      <c r="B38" s="114" t="s">
        <v>672</v>
      </c>
      <c r="C38" s="115">
        <f t="shared" si="0"/>
        <v>80</v>
      </c>
      <c r="D38" s="124">
        <v>6</v>
      </c>
      <c r="E38" s="71"/>
      <c r="F38" s="169">
        <v>480</v>
      </c>
      <c r="G38" s="170"/>
      <c r="H38" s="115"/>
      <c r="I38" s="71"/>
      <c r="J38" s="71"/>
      <c r="K38" s="170"/>
      <c r="L38" s="115"/>
      <c r="M38" s="71"/>
      <c r="N38" s="71"/>
    </row>
    <row r="39" spans="1:14" x14ac:dyDescent="0.25">
      <c r="A39" s="29">
        <v>28</v>
      </c>
      <c r="B39" s="114" t="s">
        <v>269</v>
      </c>
      <c r="C39" s="115">
        <f t="shared" si="0"/>
        <v>130</v>
      </c>
      <c r="D39" s="124">
        <v>4</v>
      </c>
      <c r="E39" s="71"/>
      <c r="F39" s="169">
        <v>520</v>
      </c>
      <c r="G39" s="170"/>
      <c r="H39" s="115"/>
      <c r="I39" s="71"/>
      <c r="J39" s="71"/>
      <c r="K39" s="170"/>
      <c r="L39" s="115"/>
      <c r="M39" s="71"/>
      <c r="N39" s="71"/>
    </row>
    <row r="40" spans="1:14" x14ac:dyDescent="0.25">
      <c r="A40" s="29">
        <v>29</v>
      </c>
      <c r="B40" s="114" t="s">
        <v>232</v>
      </c>
      <c r="C40" s="115">
        <f t="shared" si="0"/>
        <v>6</v>
      </c>
      <c r="D40" s="124">
        <v>25</v>
      </c>
      <c r="E40" s="71"/>
      <c r="F40" s="169">
        <v>150</v>
      </c>
      <c r="G40" s="170"/>
      <c r="H40" s="115"/>
      <c r="I40" s="71"/>
      <c r="J40" s="71"/>
      <c r="K40" s="170"/>
      <c r="L40" s="115"/>
      <c r="M40" s="71"/>
      <c r="N40" s="71"/>
    </row>
    <row r="41" spans="1:14" x14ac:dyDescent="0.25">
      <c r="A41" s="29">
        <v>30</v>
      </c>
      <c r="B41" s="114" t="s">
        <v>673</v>
      </c>
      <c r="C41" s="115">
        <f t="shared" si="0"/>
        <v>30</v>
      </c>
      <c r="D41" s="124">
        <v>6</v>
      </c>
      <c r="E41" s="71"/>
      <c r="F41" s="169">
        <v>180</v>
      </c>
      <c r="G41" s="170"/>
      <c r="H41" s="115"/>
      <c r="I41" s="71"/>
      <c r="J41" s="71"/>
      <c r="K41" s="170"/>
      <c r="L41" s="115"/>
      <c r="M41" s="71"/>
      <c r="N41" s="71"/>
    </row>
    <row r="42" spans="1:14" x14ac:dyDescent="0.25">
      <c r="A42" s="29">
        <v>31</v>
      </c>
      <c r="B42" s="114" t="s">
        <v>674</v>
      </c>
      <c r="C42" s="115">
        <f t="shared" si="0"/>
        <v>360</v>
      </c>
      <c r="D42" s="124">
        <v>2</v>
      </c>
      <c r="E42" s="71"/>
      <c r="F42" s="169">
        <v>720</v>
      </c>
      <c r="G42" s="170"/>
      <c r="H42" s="115"/>
      <c r="I42" s="71"/>
      <c r="J42" s="71"/>
      <c r="K42" s="170"/>
      <c r="L42" s="115"/>
      <c r="M42" s="71"/>
      <c r="N42" s="71"/>
    </row>
    <row r="43" spans="1:14" x14ac:dyDescent="0.25">
      <c r="A43" s="29" t="s">
        <v>19</v>
      </c>
      <c r="B43" s="114"/>
      <c r="C43" s="115"/>
      <c r="D43" s="124"/>
      <c r="E43" s="71"/>
      <c r="F43" s="169">
        <f>SUM(F12:F42)</f>
        <v>79910</v>
      </c>
      <c r="G43" s="170"/>
      <c r="H43" s="115">
        <f t="shared" ref="H43:L43" si="1">SUM(H12:H42)</f>
        <v>0</v>
      </c>
      <c r="I43" s="71"/>
      <c r="J43" s="71">
        <f t="shared" si="1"/>
        <v>0</v>
      </c>
      <c r="K43" s="170"/>
      <c r="L43" s="115">
        <f t="shared" si="1"/>
        <v>0</v>
      </c>
      <c r="M43" s="71"/>
      <c r="N43" s="71"/>
    </row>
    <row r="44" spans="1:14" s="8" customFormat="1" x14ac:dyDescent="0.25">
      <c r="A44" s="5"/>
      <c r="B44" s="5"/>
      <c r="C44" s="5"/>
      <c r="D44" s="31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s="8" customFormat="1" x14ac:dyDescent="0.25">
      <c r="A45" s="20" t="s">
        <v>27</v>
      </c>
      <c r="B45" s="6"/>
      <c r="C45" s="6"/>
      <c r="D45" s="32"/>
      <c r="E45" s="6"/>
      <c r="F45" s="6"/>
      <c r="G45" s="6"/>
      <c r="H45" s="7"/>
      <c r="I45" s="7"/>
      <c r="J45" s="7"/>
      <c r="K45" s="7"/>
      <c r="L45" s="7"/>
    </row>
    <row r="46" spans="1:14" s="8" customFormat="1" ht="14.45" customHeight="1" x14ac:dyDescent="0.25">
      <c r="B46" s="7"/>
      <c r="C46" s="7"/>
      <c r="D46" s="48"/>
      <c r="E46" s="7"/>
      <c r="F46" s="7"/>
      <c r="G46" s="7"/>
      <c r="H46" s="15"/>
      <c r="I46" s="7"/>
      <c r="K46"/>
      <c r="L46"/>
      <c r="M46"/>
    </row>
    <row r="47" spans="1:14" s="8" customFormat="1" ht="14.45" customHeight="1" x14ac:dyDescent="0.25">
      <c r="B47" s="7"/>
      <c r="C47" s="7"/>
      <c r="D47" s="48"/>
      <c r="E47" s="7"/>
      <c r="F47" s="7"/>
      <c r="G47" s="7"/>
      <c r="H47" s="15"/>
      <c r="I47" s="7"/>
      <c r="K47"/>
      <c r="L47"/>
      <c r="M47"/>
    </row>
    <row r="48" spans="1:14" s="8" customFormat="1" ht="14.45" customHeight="1" x14ac:dyDescent="0.25">
      <c r="A48" s="101" t="s">
        <v>163</v>
      </c>
      <c r="B48" s="101"/>
      <c r="C48" s="101"/>
      <c r="D48" s="48"/>
      <c r="E48" s="7"/>
      <c r="F48" s="7"/>
      <c r="G48" s="7"/>
      <c r="H48" s="15"/>
      <c r="I48" s="7"/>
      <c r="K48"/>
      <c r="L48"/>
      <c r="M48"/>
    </row>
    <row r="49" spans="1:13" s="8" customFormat="1" x14ac:dyDescent="0.25">
      <c r="A49" s="103" t="s">
        <v>164</v>
      </c>
      <c r="B49" s="103"/>
      <c r="C49" s="103"/>
      <c r="D49" s="48"/>
      <c r="H49" s="7"/>
      <c r="K49"/>
      <c r="L49"/>
      <c r="M49"/>
    </row>
    <row r="50" spans="1:13" s="8" customFormat="1" x14ac:dyDescent="0.25">
      <c r="B50" s="7"/>
      <c r="C50" s="7"/>
      <c r="D50" s="48"/>
      <c r="H50" s="7"/>
      <c r="K50"/>
      <c r="L50"/>
      <c r="M50"/>
    </row>
    <row r="51" spans="1:13" s="8" customFormat="1" x14ac:dyDescent="0.25">
      <c r="D51" s="51"/>
    </row>
  </sheetData>
  <sheetProtection algorithmName="SHA-512" hashValue="I9TdaBpploYcJPgAY+CC5woKrya/TkrgGOXman8TIZ/s3tN1WW2bvyxFJBB0WhDa1FbJxmz5u9Jt0jqQeMYl1Q==" saltValue="B3CF+SeiREnhw+uUvlFK3A==" spinCount="100000" sheet="1" objects="1" scenarios="1"/>
  <mergeCells count="22">
    <mergeCell ref="A49:C49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48:C48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MAYOR'S OFFICE</vt:lpstr>
      <vt:lpstr>VMO</vt:lpstr>
      <vt:lpstr>MPDC</vt:lpstr>
      <vt:lpstr>LCR</vt:lpstr>
      <vt:lpstr>BUDGET</vt:lpstr>
      <vt:lpstr>MTO</vt:lpstr>
      <vt:lpstr>ACCOUNTING</vt:lpstr>
      <vt:lpstr>ASSESSOR</vt:lpstr>
      <vt:lpstr>ENGINEERING</vt:lpstr>
      <vt:lpstr>MSWDO</vt:lpstr>
      <vt:lpstr>D.A.</vt:lpstr>
      <vt:lpstr>MARKET</vt:lpstr>
      <vt:lpstr>RHU</vt:lpstr>
      <vt:lpstr>LDRRMO</vt:lpstr>
      <vt:lpstr>HRMO</vt:lpstr>
      <vt:lpstr>PESO</vt:lpstr>
      <vt:lpstr>PNP</vt:lpstr>
      <vt:lpstr>DILG</vt:lpstr>
      <vt:lpstr>STAC</vt:lpstr>
      <vt:lpstr>Form 4b - APP Summary</vt:lpstr>
      <vt:lpstr>'Form 4b - APP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2019-08-14T06:34:30Z</cp:lastPrinted>
  <dcterms:created xsi:type="dcterms:W3CDTF">2018-01-17T05:27:32Z</dcterms:created>
  <dcterms:modified xsi:type="dcterms:W3CDTF">2023-01-19T02:30:18Z</dcterms:modified>
</cp:coreProperties>
</file>